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AW48" i="8" l="1"/>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S7" i="6"/>
  <c r="S8" i="6"/>
  <c r="S9" i="6"/>
  <c r="S10" i="6"/>
  <c r="S11" i="6"/>
  <c r="S12" i="6"/>
  <c r="S13" i="6"/>
  <c r="S14" i="6"/>
  <c r="S15" i="6"/>
  <c r="S16" i="6"/>
  <c r="S17" i="6"/>
  <c r="S18" i="6"/>
  <c r="S19" i="6"/>
  <c r="S20" i="6"/>
  <c r="S21" i="6"/>
  <c r="S22" i="6"/>
  <c r="S23" i="6"/>
  <c r="S24" i="6"/>
  <c r="S25" i="6"/>
  <c r="S6" i="6"/>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AW326" i="12" l="1"/>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<sst xmlns="http://schemas.openxmlformats.org/spreadsheetml/2006/main" count="1472" uniqueCount="187">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</sst>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4"/>
  <sheetViews>
    <sheetView showGridLines="0" tabSelected="1" view="pageBreakPreview" zoomScale="70" zoomScaleNormal="70" zoomScaleSheetLayoutView="70" workbookViewId="0">
      <selection activeCell="M6" sqref="M6"/>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
      <c r="C2" s="114"/>
      <c r="D2" s="114"/>
      <c r="E2" s="114"/>
      <c r="F2" s="114"/>
      <c r="G2" s="114"/>
      <c r="J2" s="115"/>
      <c r="L2" s="114"/>
      <c r="M2" s="114"/>
      <c r="N2" s="114"/>
      <c r="O2" s="114"/>
      <c r="P2" s="114"/>
      <c r="Q2" s="114"/>
      <c r="R2" s="114"/>
      <c r="Y2" s="118" t="s">
        <v>56</v>
      </c>
      <c r="Z2" s="452">
        <v>3</v>
      </c>
      <c r="AA2" s="452"/>
      <c r="AB2" s="118" t="s">
        <v>57</v>
      </c>
      <c r="AC2" s="453">
        <f>IF(Z2=0,"",YEAR(DATE(2018+Z2,1,1)))</f>
        <v>2021</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
      <c r="B20" s="400"/>
      <c r="C20" s="405"/>
      <c r="D20" s="406"/>
      <c r="E20" s="407"/>
      <c r="F20" s="164"/>
      <c r="G20" s="412"/>
      <c r="H20" s="415"/>
      <c r="I20" s="406"/>
      <c r="J20" s="406"/>
      <c r="K20" s="407"/>
      <c r="L20" s="415"/>
      <c r="M20" s="406"/>
      <c r="N20" s="406"/>
      <c r="O20" s="418"/>
      <c r="P20" s="423"/>
      <c r="Q20" s="424"/>
      <c r="R20" s="425"/>
      <c r="S20" s="165">
        <f>WEEKDAY(DATE($AC$2,$AG$2,1))</f>
        <v>5</v>
      </c>
      <c r="T20" s="166">
        <f>WEEKDAY(DATE($AC$2,$AG$2,2))</f>
        <v>6</v>
      </c>
      <c r="U20" s="166">
        <f>WEEKDAY(DATE($AC$2,$AG$2,3))</f>
        <v>7</v>
      </c>
      <c r="V20" s="166">
        <f>WEEKDAY(DATE($AC$2,$AG$2,4))</f>
        <v>1</v>
      </c>
      <c r="W20" s="166">
        <f>WEEKDAY(DATE($AC$2,$AG$2,5))</f>
        <v>2</v>
      </c>
      <c r="X20" s="166">
        <f>WEEKDAY(DATE($AC$2,$AG$2,6))</f>
        <v>3</v>
      </c>
      <c r="Y20" s="167">
        <f>WEEKDAY(DATE($AC$2,$AG$2,7))</f>
        <v>4</v>
      </c>
      <c r="Z20" s="165">
        <f>WEEKDAY(DATE($AC$2,$AG$2,8))</f>
        <v>5</v>
      </c>
      <c r="AA20" s="166">
        <f>WEEKDAY(DATE($AC$2,$AG$2,9))</f>
        <v>6</v>
      </c>
      <c r="AB20" s="166">
        <f>WEEKDAY(DATE($AC$2,$AG$2,10))</f>
        <v>7</v>
      </c>
      <c r="AC20" s="166">
        <f>WEEKDAY(DATE($AC$2,$AG$2,11))</f>
        <v>1</v>
      </c>
      <c r="AD20" s="166">
        <f>WEEKDAY(DATE($AC$2,$AG$2,12))</f>
        <v>2</v>
      </c>
      <c r="AE20" s="166">
        <f>WEEKDAY(DATE($AC$2,$AG$2,13))</f>
        <v>3</v>
      </c>
      <c r="AF20" s="167">
        <f>WEEKDAY(DATE($AC$2,$AG$2,14))</f>
        <v>4</v>
      </c>
      <c r="AG20" s="165">
        <f>WEEKDAY(DATE($AC$2,$AG$2,15))</f>
        <v>5</v>
      </c>
      <c r="AH20" s="166">
        <f>WEEKDAY(DATE($AC$2,$AG$2,16))</f>
        <v>6</v>
      </c>
      <c r="AI20" s="166">
        <f>WEEKDAY(DATE($AC$2,$AG$2,17))</f>
        <v>7</v>
      </c>
      <c r="AJ20" s="166">
        <f>WEEKDAY(DATE($AC$2,$AG$2,18))</f>
        <v>1</v>
      </c>
      <c r="AK20" s="166">
        <f>WEEKDAY(DATE($AC$2,$AG$2,19))</f>
        <v>2</v>
      </c>
      <c r="AL20" s="166">
        <f>WEEKDAY(DATE($AC$2,$AG$2,20))</f>
        <v>3</v>
      </c>
      <c r="AM20" s="167">
        <f>WEEKDAY(DATE($AC$2,$AG$2,21))</f>
        <v>4</v>
      </c>
      <c r="AN20" s="165">
        <f>WEEKDAY(DATE($AC$2,$AG$2,22))</f>
        <v>5</v>
      </c>
      <c r="AO20" s="166">
        <f>WEEKDAY(DATE($AC$2,$AG$2,23))</f>
        <v>6</v>
      </c>
      <c r="AP20" s="166">
        <f>WEEKDAY(DATE($AC$2,$AG$2,24))</f>
        <v>7</v>
      </c>
      <c r="AQ20" s="166">
        <f>WEEKDAY(DATE($AC$2,$AG$2,25))</f>
        <v>1</v>
      </c>
      <c r="AR20" s="166">
        <f>WEEKDAY(DATE($AC$2,$AG$2,26))</f>
        <v>2</v>
      </c>
      <c r="AS20" s="166">
        <f>WEEKDAY(DATE($AC$2,$AG$2,27))</f>
        <v>3</v>
      </c>
      <c r="AT20" s="167">
        <f>WEEKDAY(DATE($AC$2,$AG$2,28))</f>
        <v>4</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4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木</v>
      </c>
      <c r="T21" s="174" t="str">
        <f t="shared" ref="T21:AT21" si="0">IF(T20=1,"日",IF(T20=2,"月",IF(T20=3,"火",IF(T20=4,"水",IF(T20=5,"木",IF(T20=6,"金","土"))))))</f>
        <v>金</v>
      </c>
      <c r="U21" s="174" t="str">
        <f t="shared" si="0"/>
        <v>土</v>
      </c>
      <c r="V21" s="174" t="str">
        <f t="shared" si="0"/>
        <v>日</v>
      </c>
      <c r="W21" s="174" t="str">
        <f t="shared" si="0"/>
        <v>月</v>
      </c>
      <c r="X21" s="174" t="str">
        <f t="shared" si="0"/>
        <v>火</v>
      </c>
      <c r="Y21" s="175" t="str">
        <f t="shared" si="0"/>
        <v>水</v>
      </c>
      <c r="Z21" s="173" t="str">
        <f>IF(Z20=1,"日",IF(Z20=2,"月",IF(Z20=3,"火",IF(Z20=4,"水",IF(Z20=5,"木",IF(Z20=6,"金","土"))))))</f>
        <v>木</v>
      </c>
      <c r="AA21" s="174" t="str">
        <f t="shared" si="0"/>
        <v>金</v>
      </c>
      <c r="AB21" s="174" t="str">
        <f t="shared" si="0"/>
        <v>土</v>
      </c>
      <c r="AC21" s="174" t="str">
        <f t="shared" si="0"/>
        <v>日</v>
      </c>
      <c r="AD21" s="174" t="str">
        <f t="shared" si="0"/>
        <v>月</v>
      </c>
      <c r="AE21" s="174" t="str">
        <f t="shared" si="0"/>
        <v>火</v>
      </c>
      <c r="AF21" s="175" t="str">
        <f t="shared" si="0"/>
        <v>水</v>
      </c>
      <c r="AG21" s="173" t="str">
        <f>IF(AG20=1,"日",IF(AG20=2,"月",IF(AG20=3,"火",IF(AG20=4,"水",IF(AG20=5,"木",IF(AG20=6,"金","土"))))))</f>
        <v>木</v>
      </c>
      <c r="AH21" s="174" t="str">
        <f t="shared" si="0"/>
        <v>金</v>
      </c>
      <c r="AI21" s="174" t="str">
        <f t="shared" si="0"/>
        <v>土</v>
      </c>
      <c r="AJ21" s="174" t="str">
        <f t="shared" si="0"/>
        <v>日</v>
      </c>
      <c r="AK21" s="174" t="str">
        <f t="shared" si="0"/>
        <v>月</v>
      </c>
      <c r="AL21" s="174" t="str">
        <f t="shared" si="0"/>
        <v>火</v>
      </c>
      <c r="AM21" s="175" t="str">
        <f t="shared" si="0"/>
        <v>水</v>
      </c>
      <c r="AN21" s="173" t="str">
        <f>IF(AN20=1,"日",IF(AN20=2,"月",IF(AN20=3,"火",IF(AN20=4,"水",IF(AN20=5,"木",IF(AN20=6,"金","土"))))))</f>
        <v>木</v>
      </c>
      <c r="AO21" s="174" t="str">
        <f t="shared" si="0"/>
        <v>金</v>
      </c>
      <c r="AP21" s="174" t="str">
        <f t="shared" si="0"/>
        <v>土</v>
      </c>
      <c r="AQ21" s="174" t="str">
        <f t="shared" si="0"/>
        <v>日</v>
      </c>
      <c r="AR21" s="174" t="str">
        <f t="shared" si="0"/>
        <v>月</v>
      </c>
      <c r="AS21" s="174" t="str">
        <f t="shared" si="0"/>
        <v>火</v>
      </c>
      <c r="AT21" s="175" t="str">
        <f t="shared" si="0"/>
        <v>水</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4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4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sheet="1"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U40"/>
  <sheetViews>
    <sheetView zoomScale="75" zoomScaleNormal="75" workbookViewId="0">
      <selection activeCell="G6" sqref="G6"/>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showGridLines="0" view="pageBreakPreview" zoomScale="70" zoomScaleNormal="70" zoomScaleSheetLayoutView="70" workbookViewId="0">
      <selection activeCell="M8" sqref="M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89"/>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4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4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sheet="1"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S22:AW22">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5"/>
  <sheetViews>
    <sheetView showGridLines="0" view="pageBreakPreview" zoomScale="70" zoomScaleNormal="70" zoomScaleSheetLayoutView="70" workbookViewId="0">
      <selection activeCell="L6" sqref="L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107"/>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4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4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sheet="1"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zoomScale="75" zoomScaleNormal="75" workbookViewId="0">
      <selection activeCell="Q10" sqref="Q10"/>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65"/>
  <sheetViews>
    <sheetView workbookViewId="0">
      <selection activeCell="B64" sqref="B64"/>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workbookViewId="0">
      <selection activeCell="E16" sqref="E16"/>
    </sheetView>
  </sheetViews>
  <sheetFormatPr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2021-03-24T13:49:39Z</cp:lastPrinted>
  <dcterms:created xsi:type="dcterms:W3CDTF">2020-01-14T23:47:53Z</dcterms:created>
  <dcterms:modified xsi:type="dcterms:W3CDTF">2021-03-24T13:49:53Z</dcterms:modified>
</cp:coreProperties>
</file>