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<sst xmlns="http://schemas.openxmlformats.org/spreadsheetml/2006/main" xmlns:r="http://schemas.openxmlformats.org/officeDocument/2006/relationships" count="549" uniqueCount="549">
  <si>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</si>
  <si>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</si>
  <si>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</si>
  <si>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</si>
  <si>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（参考）</t>
    <rPh sb="1" eb="3">
      <t>サンコウ</t>
    </rPh>
    <phoneticPr fontId="33"/>
  </si>
  <si>
    <t>第2次</t>
    <rPh sb="0" eb="1">
      <t>ダイ</t>
    </rPh>
    <rPh sb="2" eb="3">
      <t>ジ</t>
    </rPh>
    <phoneticPr fontId="33"/>
  </si>
  <si>
    <t>(Ｂ)</t>
  </si>
  <si>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</si>
  <si>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</si>
  <si>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</si>
  <si>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</si>
  <si>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</si>
  <si>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</si>
  <si>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大持井堰管理運営基金</t>
    <rPh sb="0" eb="2">
      <t>ダイモチ</t>
    </rPh>
    <rPh sb="2" eb="4">
      <t>イセキ</t>
    </rPh>
    <rPh sb="4" eb="6">
      <t>カンリ</t>
    </rPh>
    <rPh sb="6" eb="8">
      <t>ウンエイ</t>
    </rPh>
    <rPh sb="8" eb="10">
      <t>キキン</t>
    </rPh>
    <phoneticPr fontId="33"/>
  </si>
  <si>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</si>
  <si>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</si>
  <si>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</si>
  <si>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</si>
  <si>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</si>
  <si>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</si>
  <si>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</si>
  <si>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</si>
  <si>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</si>
  <si>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</si>
  <si>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</si>
  <si>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</si>
  <si>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</si>
  <si>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</si>
  <si>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</si>
  <si>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</si>
  <si>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</si>
  <si>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</si>
  <si>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</si>
  <si>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</si>
  <si>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</si>
  <si>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</si>
  <si>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</si>
  <si>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</si>
  <si>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</si>
  <si>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</si>
  <si>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</si>
  <si>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</si>
  <si>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</si>
  <si>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</si>
  <si>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</si>
  <si>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</si>
  <si>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</si>
  <si>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</si>
  <si>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</si>
  <si>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</si>
  <si>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</si>
  <si>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</si>
  <si>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</si>
  <si>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</si>
  <si>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</si>
  <si>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</si>
  <si>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</si>
  <si>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</si>
  <si>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</si>
  <si>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</si>
  <si>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</si>
  <si>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</si>
  <si>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</si>
  <si>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</si>
  <si>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</si>
  <si>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</si>
  <si>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</si>
  <si>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</si>
  <si>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</si>
  <si>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</si>
  <si>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</si>
  <si>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</si>
  <si>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</si>
  <si>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</si>
  <si>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</si>
  <si>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</si>
  <si>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</si>
  <si>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</si>
  <si>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</si>
  <si>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</si>
  <si>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</si>
  <si>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</si>
  <si>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</si>
  <si>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</si>
  <si>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</si>
  <si>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</si>
  <si>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</si>
  <si>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</si>
  <si>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</si>
  <si>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</si>
  <si>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</si>
  <si>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</si>
  <si>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</si>
  <si>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</si>
  <si>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</si>
  <si>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</si>
  <si>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</si>
  <si>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</si>
  <si>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</si>
  <si>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</si>
  <si>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</si>
  <si>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</si>
  <si>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</si>
  <si>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</si>
  <si>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</si>
  <si>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</si>
  <si>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</si>
  <si>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</si>
  <si>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</si>
  <si>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</si>
  <si>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</si>
  <si>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</si>
  <si>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</si>
  <si>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</si>
  <si>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</si>
  <si>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</si>
  <si>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</si>
  <si>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</si>
  <si>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</si>
  <si>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</si>
  <si>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</si>
  <si>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</si>
  <si>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</si>
  <si>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</si>
  <si>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</si>
  <si>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</si>
  <si>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</si>
  <si>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</si>
  <si>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</si>
  <si>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</si>
  <si>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</si>
  <si>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</si>
  <si>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</si>
  <si>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</si>
  <si>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</si>
  <si>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</si>
  <si>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</si>
  <si>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</si>
  <si>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</si>
  <si>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</si>
  <si>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</si>
  <si>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</si>
  <si>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Ⅲ－２</t>
  </si>
  <si>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</si>
  <si>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</si>
  <si>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</si>
  <si>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</si>
  <si>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</si>
  <si>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</si>
  <si>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</si>
  <si>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上郡町下水道事業会計</t>
  </si>
  <si>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</si>
  <si>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</si>
  <si>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</si>
  <si>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</si>
  <si>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</si>
  <si>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</si>
  <si>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</si>
  <si>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</si>
  <si>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</si>
  <si>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</si>
  <si>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</si>
  <si>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上郡町</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</si>
  <si>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</si>
  <si>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</si>
  <si>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</si>
  <si>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　参考　）</t>
    <rPh sb="2" eb="4">
      <t>サンコウ</t>
    </rPh>
    <phoneticPr fontId="33"/>
  </si>
  <si>
    <t>会計名</t>
    <rPh sb="0" eb="2">
      <t>カイケイ</t>
    </rPh>
    <rPh sb="2" eb="3">
      <t>メイ</t>
    </rPh>
    <phoneticPr fontId="33"/>
  </si>
  <si>
    <t>(Ｅ)</t>
  </si>
  <si>
    <t>歳入歳出差引</t>
  </si>
  <si>
    <t>　　(※1)</t>
  </si>
  <si>
    <t>特別会計介護保険事業</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</si>
  <si>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</si>
  <si>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</si>
  <si>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</si>
  <si>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</si>
  <si>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</si>
  <si>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</si>
  <si>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参考</t>
    <rPh sb="0" eb="2">
      <t>サンコウ</t>
    </rPh>
    <phoneticPr fontId="33"/>
  </si>
  <si>
    <t>○</t>
  </si>
  <si>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</si>
  <si>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</si>
  <si>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</si>
  <si>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</si>
  <si>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</si>
  <si>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</si>
  <si>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</si>
  <si>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</si>
  <si>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</si>
  <si>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</si>
  <si>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</si>
  <si>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</si>
  <si>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</si>
  <si>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</si>
  <si>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</si>
  <si>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</si>
  <si>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-8.8</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</si>
  <si>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</si>
  <si>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</si>
  <si>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</si>
  <si>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</si>
  <si>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</si>
  <si>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</si>
  <si>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</si>
  <si>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</si>
  <si>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</si>
  <si>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</si>
  <si>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</si>
  <si>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</si>
  <si>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</si>
  <si>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</si>
  <si>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</si>
  <si>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</si>
  <si>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</si>
  <si>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</si>
  <si>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</si>
  <si>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</si>
  <si>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</si>
  <si>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</si>
  <si>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</si>
  <si>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</si>
  <si>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</si>
  <si>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</si>
  <si>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</si>
  <si>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</si>
  <si>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</si>
  <si>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</si>
  <si>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</si>
  <si>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-1.3</t>
  </si>
  <si>
    <t>現年</t>
    <rPh sb="0" eb="1">
      <t>ゲン</t>
    </rPh>
    <rPh sb="1" eb="2">
      <t>ネン</t>
    </rPh>
    <phoneticPr fontId="33"/>
  </si>
  <si>
    <t>-1.6</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</si>
  <si>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</si>
  <si>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</si>
  <si>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</si>
  <si>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</si>
  <si>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</si>
  <si>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</si>
  <si>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</si>
  <si>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</si>
  <si>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</si>
  <si>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</si>
  <si>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</si>
  <si>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</si>
  <si>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安室ダム水道用水供給企業団</t>
    <rPh sb="0" eb="2">
      <t>ヤスムロ</t>
    </rPh>
    <rPh sb="4" eb="6">
      <t>スイドウ</t>
    </rPh>
    <rPh sb="6" eb="8">
      <t>ヨウスイ</t>
    </rPh>
    <rPh sb="8" eb="10">
      <t>キョウキュウ</t>
    </rPh>
    <rPh sb="10" eb="12">
      <t>キギョウ</t>
    </rPh>
    <rPh sb="12" eb="13">
      <t>ダン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</si>
  <si>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</si>
  <si>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</si>
  <si>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</si>
  <si>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</si>
  <si>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</si>
  <si>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</si>
  <si>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</si>
  <si>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</si>
  <si>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</si>
  <si>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</si>
  <si>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</si>
  <si>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</si>
  <si>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</si>
  <si>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</si>
  <si>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</si>
  <si>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</si>
  <si>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</si>
  <si>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</si>
  <si>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収益事業収入</t>
  </si>
  <si>
    <t>議会議長</t>
    <rPh sb="0" eb="2">
      <t>ギカイ</t>
    </rPh>
    <rPh sb="2" eb="4">
      <t>ギチョウ</t>
    </rPh>
    <phoneticPr fontId="33"/>
  </si>
  <si>
    <t>にしはりま環境事務組合</t>
    <rPh sb="5" eb="7">
      <t>カンキョウ</t>
    </rPh>
    <rPh sb="7" eb="9">
      <t>ジム</t>
    </rPh>
    <rPh sb="9" eb="11">
      <t>クミアイ</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</si>
  <si>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</si>
  <si>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</si>
  <si>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</si>
  <si>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</si>
  <si>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</si>
  <si>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</si>
  <si>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</si>
  <si>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</si>
  <si>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</si>
  <si>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</si>
  <si>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</si>
  <si>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</si>
  <si>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</si>
  <si>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</si>
  <si>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</si>
  <si>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</si>
  <si>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</si>
  <si>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</si>
  <si>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</si>
  <si>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</si>
  <si>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</si>
  <si>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</si>
  <si>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</si>
  <si>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</si>
  <si>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</si>
  <si>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</si>
  <si>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</si>
  <si>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</si>
  <si>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</si>
  <si>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</si>
  <si>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</si>
  <si>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</si>
  <si>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</si>
  <si>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</si>
  <si>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</si>
  <si>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</si>
  <si>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</si>
  <si>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将来負担比率</t>
  </si>
  <si>
    <t>兵庫県上郡町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</si>
  <si>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</si>
  <si>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</si>
  <si>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</si>
  <si>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</si>
  <si>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</si>
  <si>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</si>
  <si>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</si>
  <si>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</si>
  <si>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</si>
  <si>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</si>
  <si>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</si>
  <si>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</si>
  <si>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</si>
  <si>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</si>
  <si>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</si>
  <si>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</si>
  <si>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</si>
  <si>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</si>
  <si>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</si>
  <si>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</si>
  <si>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</si>
  <si>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</si>
  <si>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</si>
  <si>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</si>
  <si>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</si>
  <si>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</si>
  <si>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</si>
  <si>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</si>
  <si>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</si>
  <si>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</si>
  <si>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</si>
  <si>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</si>
  <si>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</si>
  <si>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</si>
  <si>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</si>
  <si>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</si>
  <si>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</si>
  <si>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</si>
  <si>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</si>
  <si>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</si>
  <si>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</si>
  <si>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</si>
  <si>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</si>
  <si>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</si>
  <si>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</si>
  <si>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</si>
  <si>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</si>
  <si>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</si>
  <si>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</si>
  <si>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特別会計国民健康保険事業</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</si>
  <si>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</si>
  <si>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</si>
  <si>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</si>
  <si>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</si>
  <si>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</si>
  <si>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</si>
  <si>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</si>
  <si>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</si>
  <si>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</si>
  <si>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</si>
  <si>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</si>
  <si>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 1.36</t>
  </si>
  <si>
    <t>前年度繰上充用金</t>
  </si>
  <si>
    <t>　新型コロナウイルス感染症対策地方税減収補塡特別交付金</t>
  </si>
  <si>
    <t>　法定目的税</t>
  </si>
  <si>
    <t>経常損益</t>
  </si>
  <si>
    <t>　　入湯税</t>
  </si>
  <si>
    <t>▲ 3.63</t>
  </si>
  <si>
    <t>　投資・出資金・貸付金</t>
  </si>
  <si>
    <t>　　事業所税</t>
  </si>
  <si>
    <t>性質別歳出の状況（単位 千円・％）</t>
    <rPh sb="0" eb="2">
      <t>セイシツ</t>
    </rPh>
    <phoneticPr fontId="33"/>
  </si>
  <si>
    <t>播磨高原広域事務組合（一般会計）</t>
    <rPh sb="0" eb="2">
      <t>ハリマ</t>
    </rPh>
    <rPh sb="2" eb="4">
      <t>コウゲン</t>
    </rPh>
    <rPh sb="4" eb="6">
      <t>コウイキ</t>
    </rPh>
    <rPh sb="6" eb="8">
      <t>ジム</t>
    </rPh>
    <rPh sb="8" eb="10">
      <t>クミアイ</t>
    </rPh>
    <rPh sb="11" eb="13">
      <t>イッパン</t>
    </rPh>
    <rPh sb="13" eb="15">
      <t>カイケイ</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</si>
  <si>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</si>
  <si>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</si>
  <si>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</si>
  <si>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</si>
  <si>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</si>
  <si>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</si>
  <si>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</si>
  <si>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</si>
  <si>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</si>
  <si>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</si>
  <si>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</si>
  <si>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</si>
  <si>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</si>
  <si>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</si>
  <si>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</si>
  <si>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</si>
  <si>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</si>
  <si>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</si>
  <si>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</si>
  <si>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</si>
  <si>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</si>
  <si>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</si>
  <si>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</si>
  <si>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特別会計後期高齢者医療事業</t>
  </si>
  <si>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</si>
  <si>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</si>
  <si>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</si>
  <si>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</si>
  <si>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</si>
  <si>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</si>
  <si>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</si>
  <si>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</si>
  <si>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</si>
  <si>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</si>
  <si>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</si>
  <si>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</si>
  <si>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</si>
  <si>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</si>
  <si>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</si>
  <si>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</si>
  <si>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</si>
  <si>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</si>
  <si>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</si>
  <si>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</si>
  <si>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</si>
  <si>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</si>
  <si>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</si>
  <si>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</si>
  <si>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</si>
  <si>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</si>
  <si>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</si>
  <si>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</si>
  <si>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</si>
  <si>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</si>
  <si>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</si>
  <si>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</si>
  <si>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</si>
  <si>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</si>
  <si>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</si>
  <si>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</si>
  <si>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</si>
  <si>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</si>
  <si>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</si>
  <si>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</si>
  <si>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</si>
  <si>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</si>
  <si>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特別会計公営墓園事業</t>
  </si>
  <si>
    <t>一般会計等の財政状況（単位：百万円）</t>
    <rPh sb="0" eb="2">
      <t>イッパン</t>
    </rPh>
    <rPh sb="2" eb="4">
      <t>カイケイ</t>
    </rPh>
    <rPh sb="4" eb="5">
      <t>トウ</t>
    </rPh>
    <rPh sb="6" eb="8">
      <t>ザイセイ</t>
    </rPh>
    <rPh sb="8" eb="10">
      <t>ジョウキョウ</t>
    </rPh>
    <phoneticPr fontId="35"/>
  </si>
  <si>
    <t>特別会計ケーブルテレビ管理運営事業</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</si>
  <si>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</si>
  <si>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</si>
  <si>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</si>
  <si>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</si>
  <si>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</si>
  <si>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</si>
  <si>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</si>
  <si>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</si>
  <si>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</si>
  <si>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</si>
  <si>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</si>
  <si>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</si>
  <si>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</si>
  <si>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</si>
  <si>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</si>
  <si>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</si>
  <si>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</si>
  <si>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</si>
  <si>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</si>
  <si>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</si>
  <si>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</si>
  <si>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</si>
  <si>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</si>
  <si>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上郡町水道事業会計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</si>
  <si>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</si>
  <si>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</si>
  <si>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</si>
  <si>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</si>
  <si>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</si>
  <si>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</si>
  <si>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</si>
  <si>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</si>
  <si>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</si>
  <si>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</si>
  <si>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</si>
  <si>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将来負担比率及び実質公債費比率ともに、類似団体平均より高い水準にある。
これは、都市基盤の整備を積極的に進め、多額の地方債を発行してきたことなどが主な要因である。
今後も地方債の発行抑制や任意繰上償還等を行い、財政の健全化に努める。</t>
  </si>
  <si>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</si>
  <si>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</si>
  <si>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</si>
  <si>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</si>
  <si>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</si>
  <si>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</si>
  <si>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</si>
  <si>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</si>
  <si>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</si>
  <si>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</si>
  <si>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</si>
  <si>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</si>
  <si>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</si>
  <si>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</si>
  <si>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</si>
  <si>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</si>
  <si>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</si>
  <si>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</si>
  <si>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</si>
  <si>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</si>
  <si>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</si>
  <si>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</si>
  <si>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</si>
  <si>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</si>
  <si>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</si>
  <si>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</si>
  <si>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播磨高原広域事務組合（上水道事業会計）</t>
    <rPh sb="0" eb="2">
      <t>ハリマ</t>
    </rPh>
    <rPh sb="2" eb="4">
      <t>コウゲン</t>
    </rPh>
    <rPh sb="4" eb="6">
      <t>コウイキ</t>
    </rPh>
    <rPh sb="6" eb="8">
      <t>ジム</t>
    </rPh>
    <rPh sb="8" eb="10">
      <t>クミアイ</t>
    </rPh>
    <rPh sb="11" eb="14">
      <t>ジョウスイドウ</t>
    </rPh>
    <rPh sb="14" eb="16">
      <t>ジギョウ</t>
    </rPh>
    <rPh sb="16" eb="18">
      <t>カイケイ</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</si>
  <si>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</si>
  <si>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</si>
  <si>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</si>
  <si>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</si>
  <si>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</si>
  <si>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</si>
  <si>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</si>
  <si>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</si>
  <si>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</si>
  <si>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</si>
  <si>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</si>
  <si>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</si>
  <si>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</si>
  <si>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</si>
  <si>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</si>
  <si>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</si>
  <si>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</si>
  <si>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</si>
  <si>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</si>
  <si>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</si>
  <si>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</si>
  <si>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</si>
  <si>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</si>
  <si>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</si>
  <si>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</si>
  <si>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</si>
  <si>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</si>
  <si>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ケーブルテレビ施設改修基金</t>
    <rPh sb="7" eb="9">
      <t>シセツ</t>
    </rPh>
    <rPh sb="9" eb="11">
      <t>カイシュウ</t>
    </rPh>
    <rPh sb="11" eb="13">
      <t>キキン</t>
    </rPh>
    <phoneticPr fontId="33"/>
  </si>
  <si>
    <t>ふるさとづくり応援基金</t>
    <rPh sb="7" eb="9">
      <t>オウエン</t>
    </rPh>
    <rPh sb="9" eb="11">
      <t>キキン</t>
    </rPh>
    <phoneticPr fontId="33"/>
  </si>
  <si>
    <t>交通安全対策基金</t>
    <rPh sb="0" eb="2">
      <t>コウツウ</t>
    </rPh>
    <rPh sb="2" eb="4">
      <t>アンゼン</t>
    </rPh>
    <rPh sb="4" eb="6">
      <t>タイサク</t>
    </rPh>
    <rPh sb="6" eb="8">
      <t>キキン</t>
    </rPh>
    <phoneticPr fontId="33"/>
  </si>
  <si>
    <t>交通遺児奨学基金</t>
    <rPh sb="0" eb="2">
      <t>コウツウ</t>
    </rPh>
    <rPh sb="2" eb="4">
      <t>イジ</t>
    </rPh>
    <rPh sb="4" eb="6">
      <t>ショウガク</t>
    </rPh>
    <rPh sb="6" eb="8">
      <t>キキン</t>
    </rPh>
    <phoneticPr fontId="33"/>
  </si>
  <si>
    <t>播磨高原広域事務組合（下水道事業会計）</t>
    <rPh sb="0" eb="2">
      <t>ハリマ</t>
    </rPh>
    <rPh sb="2" eb="4">
      <t>コウゲン</t>
    </rPh>
    <rPh sb="4" eb="6">
      <t>コウイキ</t>
    </rPh>
    <rPh sb="6" eb="8">
      <t>ジム</t>
    </rPh>
    <rPh sb="8" eb="10">
      <t>クミアイ</t>
    </rPh>
    <rPh sb="11" eb="14">
      <t>ゲスイドウ</t>
    </rPh>
    <rPh sb="14" eb="16">
      <t>ジギョウ</t>
    </rPh>
    <rPh sb="16" eb="18">
      <t>カイケイ</t>
    </rPh>
    <phoneticPr fontId="33"/>
  </si>
  <si>
    <t>兵庫県市町村職員退職手当組合</t>
    <rPh sb="0" eb="3">
      <t>ヒョウゴケン</t>
    </rPh>
    <rPh sb="3" eb="6">
      <t>シチョウソン</t>
    </rPh>
    <rPh sb="6" eb="8">
      <t>ショクイン</t>
    </rPh>
    <rPh sb="8" eb="10">
      <t>タイショク</t>
    </rPh>
    <rPh sb="10" eb="12">
      <t>テアテ</t>
    </rPh>
    <rPh sb="12" eb="14">
      <t>クミアイ</t>
    </rPh>
    <phoneticPr fontId="33"/>
  </si>
  <si>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3"/>
  </si>
  <si>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3"/>
  </si>
  <si>
    <t>法適用企業</t>
    <rPh sb="0" eb="3">
      <t>ホウテキヨウ</t>
    </rPh>
    <rPh sb="3" eb="5">
      <t>キギョウ</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</si>
  <si>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</si>
  <si>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</si>
  <si>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有形固定資産減価償却率ともに、類似団体平均より高い水準にある。将来負担比率は、都市基盤の整備を積極的に進め、多額の地方債を発行してきたことなどが、また、有形固定資産減価償却率は、昭和50年代から60年代初頭にかけて集中整備した公共施設が耐用年数を迎えつつあることが主な要因である。
今後は、公共施設等総合管理計画に基づき、老朽化対策に取り組んでいくとともに、施設の更新に当たっては、将来負担比率の数値に留意しながら、計画的な地方債の活用や借入金残高の管理など、持続可能な財政運営を進めていく。</t>
  </si>
  <si>
    <t>当該団体値</t>
    <rPh sb="0" eb="2">
      <t>トウガイ</t>
    </rPh>
    <rPh sb="2" eb="4">
      <t>ダンタイ</t>
    </rPh>
    <rPh sb="4" eb="5">
      <t>アタイ</t>
    </rPh>
    <phoneticPr fontId="33"/>
  </si>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</sst>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284815_上郡町_2023(2回目)_DL元データ"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284815_上郡町_2023(2回目)_DL元データ" xfId="16"/>
    <cellStyle name="標準_APAHO252300" xfId="17"/>
    <cellStyle name="標準_APAHO252300_【財政状況資料集】_284815_上郡町_2023(2回目)_DL元データ"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284815_上郡町_2023(2回目)_DL元データ" xfId="23"/>
    <cellStyle name="標準_【レイアウト】（県）資料３（Ｐ２）　歳出比較分析表" xfId="24"/>
    <cellStyle name="標準_【レイアウト】（県）資料３（Ｐ２）　歳出比較分析表_【財政状況資料集】_284815_上郡町_2023(2回目)_DL元データ" xfId="25"/>
    <cellStyle name="標準_【財政状況資料集】_284815_上郡町_2023(2回目)_DL元データ"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69797</c:v>
                </c:pt>
                <c:pt idx="1">
                  <c:v>96030</c:v>
                </c:pt>
                <c:pt idx="2">
                  <c:v>74009</c:v>
                </c:pt>
                <c:pt idx="3">
                  <c:v>50987</c:v>
                </c:pt>
                <c:pt idx="4">
                  <c:v>48627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0.77</c:v>
                </c:pt>
                <c:pt idx="1">
                  <c:v>3.21</c:v>
                </c:pt>
                <c:pt idx="2">
                  <c:v>6.74</c:v>
                </c:pt>
                <c:pt idx="3">
                  <c:v>4.87</c:v>
                </c:pt>
                <c:pt idx="4">
                  <c:v>4.54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9.52</c:v>
                </c:pt>
                <c:pt idx="1">
                  <c:v>8.5500000000000007</c:v>
                </c:pt>
                <c:pt idx="2">
                  <c:v>10.92</c:v>
                </c:pt>
                <c:pt idx="3">
                  <c:v>16.59</c:v>
                </c:pt>
                <c:pt idx="4">
                  <c:v>14.81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-1.36</c:v>
                </c:pt>
                <c:pt idx="1">
                  <c:v>1.5699999999999998</c:v>
                </c:pt>
                <c:pt idx="2">
                  <c:v>7.15</c:v>
                </c:pt>
                <c:pt idx="3">
                  <c:v>1.84</c:v>
                </c:pt>
                <c:pt idx="4">
                  <c:v>-3.63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0.56000000000000005</c:v>
                </c:pt>
                <c:pt idx="2">
                  <c:v>#N/A</c:v>
                </c:pt>
                <c:pt idx="3">
                  <c:v>1.e-002</c:v>
                </c:pt>
                <c:pt idx="4">
                  <c:v>#N/A</c:v>
                </c:pt>
                <c:pt idx="5">
                  <c:v>1.e-002</c:v>
                </c:pt>
                <c:pt idx="6">
                  <c:v>#N/A</c:v>
                </c:pt>
                <c:pt idx="7">
                  <c:v>1.e-002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特別会計公営墓園事業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1.e-002</c:v>
                </c:pt>
                <c:pt idx="2">
                  <c:v>#N/A</c:v>
                </c:pt>
                <c:pt idx="3">
                  <c:v>2.e-002</c:v>
                </c:pt>
                <c:pt idx="4">
                  <c:v>#N/A</c:v>
                </c:pt>
                <c:pt idx="5">
                  <c:v>4.e-002</c:v>
                </c:pt>
                <c:pt idx="6">
                  <c:v>#N/A</c:v>
                </c:pt>
                <c:pt idx="7">
                  <c:v>5.e-002</c:v>
                </c:pt>
                <c:pt idx="8">
                  <c:v>#N/A</c:v>
                </c:pt>
                <c:pt idx="9">
                  <c:v>5.e-002</c:v>
                </c:pt>
              </c:numCache>
            </c:numRef>
          </c:val>
        </c:ser>
        <c:ser>
          <c:idx val="3"/>
          <c:order val="3"/>
          <c:tx>
            <c:strRef>
              <c:f>データシート!$A$30</c:f>
              <c:strCache>
                <c:ptCount val="1"/>
                <c:pt idx="0">
                  <c:v>特別会計後期高齢者医療事業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1.e-002</c:v>
                </c:pt>
                <c:pt idx="2">
                  <c:v>#N/A</c:v>
                </c:pt>
                <c:pt idx="3">
                  <c:v>2.e-002</c:v>
                </c:pt>
                <c:pt idx="4">
                  <c:v>#N/A</c:v>
                </c:pt>
                <c:pt idx="5">
                  <c:v>1.e-002</c:v>
                </c:pt>
                <c:pt idx="6">
                  <c:v>#N/A</c:v>
                </c:pt>
                <c:pt idx="7">
                  <c:v>5.e-002</c:v>
                </c:pt>
                <c:pt idx="8">
                  <c:v>#N/A</c:v>
                </c:pt>
                <c:pt idx="9">
                  <c:v>0.14000000000000001</c:v>
                </c:pt>
              </c:numCache>
            </c:numRef>
          </c:val>
        </c:ser>
        <c:ser>
          <c:idx val="4"/>
          <c:order val="4"/>
          <c:tx>
            <c:strRef>
              <c:f>データシート!$A$31</c:f>
              <c:strCache>
                <c:ptCount val="1"/>
                <c:pt idx="0">
                  <c:v>特別会計ケーブルテレビ管理運営事業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0.12</c:v>
                </c:pt>
                <c:pt idx="4">
                  <c:v>#N/A</c:v>
                </c:pt>
                <c:pt idx="5">
                  <c:v>0.2</c:v>
                </c:pt>
                <c:pt idx="6">
                  <c:v>#N/A</c:v>
                </c:pt>
                <c:pt idx="7">
                  <c:v>0.25</c:v>
                </c:pt>
                <c:pt idx="8">
                  <c:v>#N/A</c:v>
                </c:pt>
                <c:pt idx="9">
                  <c:v>0.18</c:v>
                </c:pt>
              </c:numCache>
            </c:numRef>
          </c:val>
        </c:ser>
        <c:ser>
          <c:idx val="5"/>
          <c:order val="5"/>
          <c:tx>
            <c:strRef>
              <c:f>データシート!$A$32</c:f>
              <c:strCache>
                <c:ptCount val="1"/>
                <c:pt idx="0">
                  <c:v>特別会計介護保険事業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0.28000000000000003</c:v>
                </c:pt>
                <c:pt idx="2">
                  <c:v>#N/A</c:v>
                </c:pt>
                <c:pt idx="3">
                  <c:v>0.15</c:v>
                </c:pt>
                <c:pt idx="4">
                  <c:v>#N/A</c:v>
                </c:pt>
                <c:pt idx="5">
                  <c:v>0.65</c:v>
                </c:pt>
                <c:pt idx="6">
                  <c:v>#N/A</c:v>
                </c:pt>
                <c:pt idx="7">
                  <c:v>0.55000000000000004</c:v>
                </c:pt>
                <c:pt idx="8">
                  <c:v>#N/A</c:v>
                </c:pt>
                <c:pt idx="9">
                  <c:v>0.28999999999999998</c:v>
                </c:pt>
              </c:numCache>
            </c:numRef>
          </c:val>
        </c:ser>
        <c:ser>
          <c:idx val="6"/>
          <c:order val="6"/>
          <c:tx>
            <c:strRef>
              <c:f>データシート!$A$33</c:f>
              <c:strCache>
                <c:ptCount val="1"/>
                <c:pt idx="0">
                  <c:v>特別会計国民健康保険事業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0.56999999999999995</c:v>
                </c:pt>
                <c:pt idx="4">
                  <c:v>#N/A</c:v>
                </c:pt>
                <c:pt idx="5">
                  <c:v>0.21</c:v>
                </c:pt>
                <c:pt idx="6">
                  <c:v>#N/A</c:v>
                </c:pt>
                <c:pt idx="7">
                  <c:v>2.e-002</c:v>
                </c:pt>
                <c:pt idx="8">
                  <c:v>#N/A</c:v>
                </c:pt>
                <c:pt idx="9">
                  <c:v>0.56999999999999995</c:v>
                </c:pt>
              </c:numCache>
            </c:numRef>
          </c:val>
        </c:ser>
        <c:ser>
          <c:idx val="7"/>
          <c:order val="7"/>
          <c:tx>
            <c:strRef>
              <c:f>データシート!$A$34</c:f>
              <c:strCache>
                <c:ptCount val="1"/>
                <c:pt idx="0">
                  <c:v>上郡町下水道事業会計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0.28999999999999998</c:v>
                </c:pt>
                <c:pt idx="4">
                  <c:v>#N/A</c:v>
                </c:pt>
                <c:pt idx="5">
                  <c:v>0.59</c:v>
                </c:pt>
                <c:pt idx="6">
                  <c:v>#N/A</c:v>
                </c:pt>
                <c:pt idx="7">
                  <c:v>0.88</c:v>
                </c:pt>
                <c:pt idx="8">
                  <c:v>#N/A</c:v>
                </c:pt>
                <c:pt idx="9">
                  <c:v>0.9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c:v>
                </c:pt>
                <c:pt idx="2">
                  <c:v>#N/A</c:v>
                </c:pt>
                <c:pt idx="3">
                  <c:v>3.04</c:v>
                </c:pt>
                <c:pt idx="4">
                  <c:v>#N/A</c:v>
                </c:pt>
                <c:pt idx="5">
                  <c:v>6.48</c:v>
                </c:pt>
                <c:pt idx="6">
                  <c:v>#N/A</c:v>
                </c:pt>
                <c:pt idx="7">
                  <c:v>4.54</c:v>
                </c:pt>
                <c:pt idx="8">
                  <c:v>#N/A</c:v>
                </c:pt>
                <c:pt idx="9">
                  <c:v>4.29</c:v>
                </c:pt>
              </c:numCache>
            </c:numRef>
          </c:val>
        </c:ser>
        <c:ser>
          <c:idx val="9"/>
          <c:order val="9"/>
          <c:tx>
            <c:strRef>
              <c:f>データシート!$A$36</c:f>
              <c:strCache>
                <c:ptCount val="1"/>
                <c:pt idx="0">
                  <c:v>上郡町水道事業会計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17.989999999999998</c:v>
                </c:pt>
                <c:pt idx="2">
                  <c:v>#N/A</c:v>
                </c:pt>
                <c:pt idx="3">
                  <c:v>15.44</c:v>
                </c:pt>
                <c:pt idx="4">
                  <c:v>#N/A</c:v>
                </c:pt>
                <c:pt idx="5">
                  <c:v>15.87</c:v>
                </c:pt>
                <c:pt idx="6">
                  <c:v>#N/A</c:v>
                </c:pt>
                <c:pt idx="7">
                  <c:v>13.84</c:v>
                </c:pt>
                <c:pt idx="8">
                  <c:v>#N/A</c:v>
                </c:pt>
                <c:pt idx="9">
                  <c:v>11.89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1066</c:v>
                </c:pt>
                <c:pt idx="5">
                  <c:v>1012</c:v>
                </c:pt>
                <c:pt idx="8">
                  <c:v>992</c:v>
                </c:pt>
                <c:pt idx="11">
                  <c:v>988</c:v>
                </c:pt>
                <c:pt idx="14">
                  <c:v>945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235</c:v>
                </c:pt>
                <c:pt idx="3">
                  <c:v>175</c:v>
                </c:pt>
                <c:pt idx="6">
                  <c:v>172</c:v>
                </c:pt>
                <c:pt idx="9">
                  <c:v>166</c:v>
                </c:pt>
                <c:pt idx="12">
                  <c:v>161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603</c:v>
                </c:pt>
                <c:pt idx="3">
                  <c:v>584</c:v>
                </c:pt>
                <c:pt idx="6">
                  <c:v>539</c:v>
                </c:pt>
                <c:pt idx="9">
                  <c:v>562</c:v>
                </c:pt>
                <c:pt idx="12">
                  <c:v>521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921</c:v>
                </c:pt>
                <c:pt idx="3">
                  <c:v>856</c:v>
                </c:pt>
                <c:pt idx="6">
                  <c:v>896</c:v>
                </c:pt>
                <c:pt idx="9">
                  <c:v>883</c:v>
                </c:pt>
                <c:pt idx="12">
                  <c:v>857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693</c:v>
                </c:pt>
                <c:pt idx="2">
                  <c:v>#N/A</c:v>
                </c:pt>
                <c:pt idx="3">
                  <c:v>#N/A</c:v>
                </c:pt>
                <c:pt idx="4">
                  <c:v>603</c:v>
                </c:pt>
                <c:pt idx="5">
                  <c:v>#N/A</c:v>
                </c:pt>
                <c:pt idx="6">
                  <c:v>#N/A</c:v>
                </c:pt>
                <c:pt idx="7">
                  <c:v>615</c:v>
                </c:pt>
                <c:pt idx="8">
                  <c:v>#N/A</c:v>
                </c:pt>
                <c:pt idx="9">
                  <c:v>#N/A</c:v>
                </c:pt>
                <c:pt idx="10">
                  <c:v>623</c:v>
                </c:pt>
                <c:pt idx="11">
                  <c:v>#N/A</c:v>
                </c:pt>
                <c:pt idx="12">
                  <c:v>#N/A</c:v>
                </c:pt>
                <c:pt idx="13">
                  <c:v>594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10664</c:v>
                </c:pt>
                <c:pt idx="5">
                  <c:v>10600</c:v>
                </c:pt>
                <c:pt idx="8">
                  <c:v>10183</c:v>
                </c:pt>
                <c:pt idx="11">
                  <c:v>9593</c:v>
                </c:pt>
                <c:pt idx="14">
                  <c:v>8983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1435</c:v>
                </c:pt>
                <c:pt idx="5">
                  <c:v>1278</c:v>
                </c:pt>
                <c:pt idx="8">
                  <c:v>1111</c:v>
                </c:pt>
                <c:pt idx="11">
                  <c:v>941</c:v>
                </c:pt>
                <c:pt idx="14">
                  <c:v>779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1079</c:v>
                </c:pt>
                <c:pt idx="5">
                  <c:v>1069</c:v>
                </c:pt>
                <c:pt idx="8">
                  <c:v>1245</c:v>
                </c:pt>
                <c:pt idx="11">
                  <c:v>1515</c:v>
                </c:pt>
                <c:pt idx="14">
                  <c:v>1446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845</c:v>
                </c:pt>
                <c:pt idx="3">
                  <c:v>801</c:v>
                </c:pt>
                <c:pt idx="6">
                  <c:v>738</c:v>
                </c:pt>
                <c:pt idx="9">
                  <c:v>759</c:v>
                </c:pt>
                <c:pt idx="12">
                  <c:v>721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1462</c:v>
                </c:pt>
                <c:pt idx="3">
                  <c:v>1214</c:v>
                </c:pt>
                <c:pt idx="6">
                  <c:v>956</c:v>
                </c:pt>
                <c:pt idx="9">
                  <c:v>724</c:v>
                </c:pt>
                <c:pt idx="12">
                  <c:v>561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8333</c:v>
                </c:pt>
                <c:pt idx="3">
                  <c:v>7854</c:v>
                </c:pt>
                <c:pt idx="6">
                  <c:v>7215</c:v>
                </c:pt>
                <c:pt idx="9">
                  <c:v>6589</c:v>
                </c:pt>
                <c:pt idx="12">
                  <c:v>5796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9474</c:v>
                </c:pt>
                <c:pt idx="3">
                  <c:v>9792</c:v>
                </c:pt>
                <c:pt idx="6">
                  <c:v>9707</c:v>
                </c:pt>
                <c:pt idx="9">
                  <c:v>9220</c:v>
                </c:pt>
                <c:pt idx="12">
                  <c:v>8770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6937</c:v>
                </c:pt>
                <c:pt idx="2">
                  <c:v>#N/A</c:v>
                </c:pt>
                <c:pt idx="3">
                  <c:v>#N/A</c:v>
                </c:pt>
                <c:pt idx="4">
                  <c:v>6715</c:v>
                </c:pt>
                <c:pt idx="5">
                  <c:v>#N/A</c:v>
                </c:pt>
                <c:pt idx="6">
                  <c:v>#N/A</c:v>
                </c:pt>
                <c:pt idx="7">
                  <c:v>6077</c:v>
                </c:pt>
                <c:pt idx="8">
                  <c:v>#N/A</c:v>
                </c:pt>
                <c:pt idx="9">
                  <c:v>#N/A</c:v>
                </c:pt>
                <c:pt idx="10">
                  <c:v>5243</c:v>
                </c:pt>
                <c:pt idx="11">
                  <c:v>#N/A</c:v>
                </c:pt>
                <c:pt idx="12">
                  <c:v>#N/A</c:v>
                </c:pt>
                <c:pt idx="13">
                  <c:v>4640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573</c:v>
                </c:pt>
                <c:pt idx="1">
                  <c:v>845</c:v>
                </c:pt>
                <c:pt idx="2">
                  <c:v>761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1</c:v>
                </c:pt>
                <c:pt idx="2">
                  <c:v>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363</c:v>
                </c:pt>
                <c:pt idx="1">
                  <c:v>350</c:v>
                </c:pt>
                <c:pt idx="2">
                  <c:v>342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{E4F48382-AC34-4106-83AB-E0A10420249A}</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{DC51B5E3-4737-4B21-A4C0-3B13A59058E0}</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{4789FCF3-412E-4C73-BB4E-A86614E44FEA}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{65EA758D-029C-45D2-BB8B-3710A11F76B0}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{103A877A-FC23-413D-840A-9E6B1B7ECA7B}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{38BB502F-50AC-4FD9-9E1D-7F2E91EB908E}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{C3AE5413-D100-41F5-BF2A-302C98EEC706}</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{AA05084D-2517-4BF7-A72D-AB10EA7017EE}</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{147BFC17-9490-40FE-BF1B-6246BEC5AD3E}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62.1</c:v>
                </c:pt>
                <c:pt idx="8">
                  <c:v>63.5</c:v>
                </c:pt>
                <c:pt idx="16">
                  <c:v>64.400000000000006</c:v>
                </c:pt>
                <c:pt idx="24">
                  <c:v>66.2</c:v>
                </c:pt>
                <c:pt idx="32">
                  <c:v>66</c:v>
                </c:pt>
              </c:numCache>
            </c:numRef>
          </c:xVal>
          <c:yVal>
            <c:numRef>
              <c:f>'公会計指標分析・財政指標組合せ分析表'!$BP$51:$DC$51</c:f>
              <c:numCache>
                <c:formatCode>#,##0.0;"▲ "#,##0.0</c:formatCode>
                <c:ptCount val="40"/>
                <c:pt idx="0">
                  <c:v>179.6</c:v>
                </c:pt>
                <c:pt idx="8">
                  <c:v>164.8</c:v>
                </c:pt>
                <c:pt idx="16">
                  <c:v>139</c:v>
                </c:pt>
                <c:pt idx="24">
                  <c:v>124.4</c:v>
                </c:pt>
                <c:pt idx="32">
                  <c:v>108.2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{890C440E-84FC-4872-80C7-E61D1113DB43}</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{CF27B493-D60E-462A-96A6-7DAB5E1AECEC}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{0B9E73A5-5E63-4D29-88AB-D81734CF17A8}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{21245FE1-6E05-4D33-B5BC-5C9A57A1D78E}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{3018E6FB-EF41-4713-B847-ED4C5DEFB29E}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{3FBD7B8D-6725-42CA-8894-EC0580E5D1B9}</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{C8261086-7F08-445A-BCD0-6B33ACAD92DC}</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{2945E52C-7FD4-45E7-ABB3-9A32BE253047}</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{D10AD08D-6417-4910-86DF-BEE6484196D7}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10"/>
          <c:min val="-4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4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{B20AD1C3-B6CC-4C23-8226-9283BE27039E}</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{E8247D68-2FAD-4C2E-BD96-7E65BC86CCFD}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{A6B93F27-0880-4D07-BCB5-ED2A187918BC}</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{10B3FF91-57E7-4275-855C-2968824534C3}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{B6F10637-729B-4009-8A74-6EF13936DDCA}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{51541B34-8403-46D7-869F-5425D02C0684}</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{42F7ECE9-0C70-47F5-B241-411E1CB8003B}</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{783B80AC-6DE6-4118-A2C7-8B77410656D5}</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{283A3599-C0DD-4A09-A54C-383F2B942C17}</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18.399999999999999</c:v>
                </c:pt>
                <c:pt idx="8">
                  <c:v>17.100000000000001</c:v>
                </c:pt>
                <c:pt idx="16">
                  <c:v>15.6</c:v>
                </c:pt>
                <c:pt idx="24">
                  <c:v>14.5</c:v>
                </c:pt>
                <c:pt idx="32">
                  <c:v>14.2</c:v>
                </c:pt>
              </c:numCache>
            </c:numRef>
          </c:xVal>
          <c:yVal>
            <c:numRef>
              <c:f>'公会計指標分析・財政指標組合せ分析表'!$BP$73:$DC$73</c:f>
              <c:numCache>
                <c:formatCode>#,##0.0;"▲ "#,##0.0</c:formatCode>
                <c:ptCount val="40"/>
                <c:pt idx="0">
                  <c:v>179.6</c:v>
                </c:pt>
                <c:pt idx="8">
                  <c:v>164.8</c:v>
                </c:pt>
                <c:pt idx="16">
                  <c:v>139</c:v>
                </c:pt>
                <c:pt idx="24">
                  <c:v>124.4</c:v>
                </c:pt>
                <c:pt idx="32">
                  <c:v>108.2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1.281485738475118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{51FA05F9-0787-4427-9FAB-EE33957780B7}</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{5F1591B8-A3B3-4C01-A063-8AD90CAB8276}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{1C1D73B1-96C3-4018-A7DA-490EF3350170}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{892E856F-ECB1-4D78-B4A4-6E94F51D4B60}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{E0FC4FC4-0C9D-4126-8375-C21DCE4AF46D}</c15:txfldGUID>
                      <c15:f>#REF!</c15:f>
                      <c15:dlblFieldTableCache>
                        <c:ptCount val="1"/>
                        <c:pt idx="0">
                          <c:v>#REF!</c:v>
                        </c:pt>
                      </c15:dlblFieldTableCache>
                    </c15:dlblFTEntry>
                  </c15:dlblFieldTable>
                </c:ext>
              </c:extLst>
            </c:dLbl>
            <c:dLbl>
              <c:idx val="8"/>
              <c:layout>
                <c:manualLayout>
                  <c:x val="0"/>
                  <c:y val="1.631439536902008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{E21BF30B-0927-4892-9B73-9A3981B578C8}</c15:txfldGUID>
                      <c15:f>'公会計指標分析・財政指標組合せ分析表'!$BX$72</c15:f>
                      <c15:dlblFieldTableCache>
                        <c:ptCount val="1"/>
                        <c:pt idx="0">
                          <c:v>R02</c:v>
                        </c:pt>
                      </c15:dlblFieldTableCache>
                    </c15:dlblFTEntry>
                  </c15:dlblFieldTable>
                </c:ext>
              </c:extLst>
            </c:dLbl>
            <c:dLbl>
              <c:idx val="16"/>
              <c:layout>
                <c:manualLayout>
                  <c:x val="0"/>
                  <c:y val="1.291246634203411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{8AB70D32-A50C-4FE7-928B-C56176C2DEEB}</c15:txfldGUID>
                      <c15:f>'公会計指標分析・財政指標組合せ分析表'!$CF$72</c15:f>
                      <c15:dlblFieldTableCache>
                        <c:ptCount val="1"/>
                        <c:pt idx="0">
                          <c:v>R03</c:v>
                        </c:pt>
                      </c15:dlblFieldTableCache>
                    </c15:dlblFTEntry>
                  </c15:dlblFieldTable>
                </c:ext>
              </c:extLst>
            </c:dLbl>
            <c:dLbl>
              <c:idx val="24"/>
              <c:layout>
                <c:manualLayout>
                  <c:x val="0"/>
                  <c:y val="-3.994141407637610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{75A60215-D424-4694-ADA0-6B855D52C51F}</c15:txfldGUID>
                      <c15:f>'公会計指標分析・財政指標組合せ分析表'!$CN$72</c15:f>
                      <c15:dlblFieldTableCache>
                        <c:ptCount val="1"/>
                        <c:pt idx="0">
                          <c:v>R04</c:v>
                        </c:pt>
                      </c15:dlblFieldTableCache>
                    </c15:dlblFTEntry>
                  </c15:dlblFieldTable>
                </c:ext>
              </c:extLst>
            </c:dLbl>
            <c:dLbl>
              <c:idx val="32"/>
              <c:layout>
                <c:manualLayout>
                  <c:x val="0"/>
                  <c:y val="-2.0999625318599262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{BA459D08-8C39-4EC6-AAF9-8FCF39F74429}</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20"/>
          <c:min val="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10"/>
          <c:min val="-4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4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過去に実施した上郡駅前土地区画整理事業、竹万土地区画整理事業、給食センター建設事業などの大型事業の影響により、一般会計等の元利償還金は平成</a:t>
          </a:r>
          <a:r>
            <a:rPr kumimoji="1" lang="en-US" altLang="ja-JP" sz="1300">
              <a:latin typeface="ＭＳ ゴシック"/>
              <a:ea typeface="ＭＳ ゴシック"/>
            </a:rPr>
            <a:t>26</a:t>
          </a:r>
          <a:r>
            <a:rPr kumimoji="1" lang="ja-JP" altLang="en-US" sz="1300">
              <a:latin typeface="ＭＳ ゴシック"/>
              <a:ea typeface="ＭＳ ゴシック"/>
            </a:rPr>
            <a:t>年度にピークを迎え、地方債発行許可団体となった。</a:t>
          </a:r>
          <a:endParaRPr kumimoji="1" lang="ja-JP" altLang="en-US" sz="1300">
            <a:latin typeface="ＭＳ ゴシック"/>
            <a:ea typeface="ＭＳ ゴシック"/>
          </a:endParaRPr>
        </a:p>
        <a:p>
          <a:r>
            <a:rPr kumimoji="1" lang="ja-JP" altLang="en-US" sz="1300">
              <a:latin typeface="ＭＳ ゴシック"/>
              <a:ea typeface="ＭＳ ゴシック"/>
            </a:rPr>
            <a:t>　その後、公債費負担適正化計画に基づき、地方債の発行抑制や、積極的な繰上償還</a:t>
          </a:r>
          <a:r>
            <a:rPr kumimoji="1" lang="ja-JP" altLang="en-US" sz="1300">
              <a:latin typeface="ＭＳ ゴシック"/>
              <a:ea typeface="ＭＳ ゴシック"/>
            </a:rPr>
            <a:t>を行うなど公債費を抑制した結果、実質公債費比率は令和２年度に地方債発行許可団体の基準である18％を下回り、令和５年度決算では14.2％と大きく改善された。</a:t>
          </a:r>
          <a:endParaRPr kumimoji="1" lang="ja-JP" altLang="en-US" sz="1300">
            <a:latin typeface="ＭＳ ゴシック"/>
            <a:ea typeface="ＭＳ ゴシック"/>
          </a:endParaRPr>
        </a:p>
        <a:p>
          <a:r>
            <a:rPr kumimoji="1" lang="ja-JP" altLang="en-US" sz="1300">
              <a:latin typeface="ＭＳ ゴシック"/>
              <a:ea typeface="ＭＳ ゴシック"/>
            </a:rPr>
            <a:t>　今後も引き続き地方債の発行抑制や計画的な繰上償還により、公債費の抑制に努める。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該当無し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a:t>
          </a:r>
          <a:r>
            <a:rPr kumimoji="1" lang="ja-JP" altLang="en-US" sz="1300">
              <a:latin typeface="ＭＳ ゴシック"/>
              <a:ea typeface="ＭＳ ゴシック"/>
            </a:rPr>
            <a:t>地方債の発行抑制や繰上償還を積極的に行ったことで、将来負担比率は徐々に改善されており、</a:t>
          </a:r>
          <a:r>
            <a:rPr kumimoji="1" lang="ja-JP" altLang="en-US" sz="1300">
              <a:latin typeface="ＭＳ ゴシック"/>
              <a:ea typeface="ＭＳ ゴシック"/>
            </a:rPr>
            <a:t>令和５年度にも32,163千円の繰上償還を行うなど公債費抑制を行った結果、令和５年度の将来負担比率は108.2％（対前年▲16.2％）と大きく改善された。</a:t>
          </a:r>
          <a:endParaRPr kumimoji="1" lang="en-US" altLang="ja-JP" sz="1300">
            <a:latin typeface="ＭＳ ゴシック"/>
            <a:ea typeface="ＭＳ ゴシック"/>
          </a:endParaRPr>
        </a:p>
        <a:p>
          <a:r>
            <a:rPr kumimoji="1" lang="ja-JP" altLang="en-US" sz="1300">
              <a:latin typeface="ＭＳ ゴシック"/>
              <a:ea typeface="ＭＳ ゴシック"/>
            </a:rPr>
            <a:t>　しかし、下水道事業や一部事務組合が起こした地方債の元利償還金に対する繰出金・負担金等が今後も高い数値で推移することが見込まれることから、今後も上郡町中期財政計画及び収支見通しに基づき地方債の発行抑制、計画的な繰上償還の実施により、公債費の抑制、将来負担の適正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兵庫県上郡町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・ケーブルテレビの設備更新による</a:t>
          </a:r>
          <a:r>
            <a:rPr kumimoji="1" lang="ja-JP" altLang="en-US" sz="1300">
              <a:solidFill>
                <a:schemeClr val="dk1"/>
              </a:solidFill>
              <a:effectLst/>
              <a:latin typeface="ＭＳ ゴシック"/>
              <a:ea typeface="ＭＳ ゴシック"/>
              <a:cs typeface="+mn-cs"/>
            </a:rPr>
            <a:t>ケーブルテレビ施設改修基金の</a:t>
          </a:r>
          <a:r>
            <a:rPr kumimoji="1" lang="ja-JP" altLang="en-US" sz="1300">
              <a:solidFill>
                <a:schemeClr val="dk1"/>
              </a:solidFill>
              <a:effectLst/>
              <a:latin typeface="ＭＳ ゴシック"/>
              <a:ea typeface="ＭＳ ゴシック"/>
              <a:cs typeface="+mn-cs"/>
            </a:rPr>
            <a:t>取崩し</a:t>
          </a:r>
          <a:r>
            <a:rPr kumimoji="1" lang="ja-JP" altLang="en-US" sz="1300">
              <a:solidFill>
                <a:schemeClr val="dk1"/>
              </a:solidFill>
              <a:effectLst/>
              <a:latin typeface="ＭＳ ゴシック"/>
              <a:ea typeface="ＭＳ ゴシック"/>
              <a:cs typeface="+mn-cs"/>
            </a:rPr>
            <a:t>や</a:t>
          </a:r>
          <a:r>
            <a:rPr kumimoji="1" lang="ja-JP" altLang="en-US" sz="1300">
              <a:solidFill>
                <a:schemeClr val="dk1"/>
              </a:solidFill>
              <a:effectLst/>
              <a:latin typeface="ＭＳ ゴシック"/>
              <a:ea typeface="ＭＳ ゴシック"/>
              <a:cs typeface="+mn-cs"/>
            </a:rPr>
            <a:t>、町有地産業廃棄物処理等</a:t>
          </a:r>
          <a:r>
            <a:rPr kumimoji="1" lang="ja-JP" altLang="en-US" sz="1300">
              <a:latin typeface="ＭＳ ゴシック"/>
              <a:ea typeface="ＭＳ ゴシック"/>
            </a:rPr>
            <a:t>に伴う財源調整や予算調整として財政調整基金を取り崩したことなどにより、基金全体としては約92百万円の減となった。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・近年多発する災害などに備え、財政調整基金の保有高を維持しつつ、ふるさと納税により積み立てた基金については寄附者の意向に沿った事業に有効に活用する。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・ケーブルテレビ施設改修基金：ケーブルテレビの適正な維持管理</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・ふるさとづくり応援基金：町政の新たな展開や充実を図るための施策への反映及び個性豊かな魅力溢れるふるさとづくり</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・交通安全対策基金：交通事故の無い安全で安心して暮らせる地域社会の実現のための、交通安全施策の推進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・大持井堰管理運営基金：大持井堰の適正な維持管理</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・交通遺児奨学基金：</a:t>
          </a:r>
          <a:r>
            <a:rPr kumimoji="1" lang="ja-JP" altLang="en-US" sz="1300">
              <a:solidFill>
                <a:schemeClr val="dk1"/>
              </a:solidFill>
              <a:effectLst/>
              <a:latin typeface="ＭＳ ゴシック"/>
              <a:ea typeface="ＭＳ ゴシック"/>
              <a:cs typeface="+mn-cs"/>
            </a:rPr>
            <a:t>交通事故により保護者を失った遺児の学業精励及び健全な育成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・ケーブルテレビ施設改修基金：設備更新事業に伴う基金の</a:t>
          </a:r>
          <a:r>
            <a:rPr kumimoji="1" lang="ja-JP" altLang="en-US" sz="1300">
              <a:solidFill>
                <a:schemeClr val="dk1"/>
              </a:solidFill>
              <a:effectLst/>
              <a:latin typeface="ＭＳ ゴシック"/>
              <a:ea typeface="ＭＳ ゴシック"/>
              <a:cs typeface="+mn-cs"/>
            </a:rPr>
            <a:t>取崩し</a:t>
          </a:r>
          <a:r>
            <a:rPr kumimoji="1" lang="ja-JP" altLang="en-US" sz="1300">
              <a:solidFill>
                <a:schemeClr val="dk1"/>
              </a:solidFill>
              <a:effectLst/>
              <a:latin typeface="ＭＳ ゴシック"/>
              <a:ea typeface="ＭＳ ゴシック"/>
              <a:cs typeface="+mn-cs"/>
            </a:rPr>
            <a:t>により、約22百万円の減</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・ふるさとづくり応援基金：基金の取崩しを抑制したことなどにより、約16百万円の増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・交通安全対策基金：交通安全対策事業に伴う基金の</a:t>
          </a:r>
          <a:r>
            <a:rPr kumimoji="1" lang="ja-JP" altLang="en-US" sz="1300">
              <a:solidFill>
                <a:schemeClr val="dk1"/>
              </a:solidFill>
              <a:effectLst/>
              <a:latin typeface="ＭＳ ゴシック"/>
              <a:ea typeface="ＭＳ ゴシック"/>
              <a:cs typeface="+mn-cs"/>
            </a:rPr>
            <a:t>取崩し</a:t>
          </a:r>
          <a:r>
            <a:rPr kumimoji="1" lang="ja-JP" altLang="en-US" sz="1300">
              <a:solidFill>
                <a:schemeClr val="dk1"/>
              </a:solidFill>
              <a:effectLst/>
              <a:latin typeface="ＭＳ ゴシック"/>
              <a:ea typeface="ＭＳ ゴシック"/>
              <a:cs typeface="+mn-cs"/>
            </a:rPr>
            <a:t>により、約３百万円の減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ケーブルテレビ施設改修基金：</a:t>
          </a:r>
          <a:r>
            <a:rPr kumimoji="1" lang="ja-JP" altLang="en-US" sz="1300">
              <a:solidFill>
                <a:schemeClr val="dk1"/>
              </a:solidFill>
              <a:effectLst/>
              <a:latin typeface="ＭＳ ゴシック"/>
              <a:ea typeface="ＭＳ ゴシック"/>
              <a:cs typeface="+mn-cs"/>
            </a:rPr>
            <a:t>大規模な設備更新等に備え、</a:t>
          </a:r>
          <a:r>
            <a:rPr kumimoji="1" lang="ja-JP" altLang="en-US" sz="1300">
              <a:solidFill>
                <a:schemeClr val="dk1"/>
              </a:solidFill>
              <a:effectLst/>
              <a:latin typeface="ＭＳ ゴシック"/>
              <a:ea typeface="ＭＳ ゴシック"/>
              <a:cs typeface="+mn-cs"/>
            </a:rPr>
            <a:t>引き続き</a:t>
          </a:r>
          <a:r>
            <a:rPr kumimoji="1" lang="ja-JP" altLang="en-US" sz="1300">
              <a:solidFill>
                <a:schemeClr val="dk1"/>
              </a:solidFill>
              <a:effectLst/>
              <a:latin typeface="ＭＳ ゴシック"/>
              <a:ea typeface="ＭＳ ゴシック"/>
              <a:cs typeface="+mn-cs"/>
            </a:rPr>
            <a:t>計画的な積立を行う。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・ふるさとづくり応援基金：寄附者の意向や基金の目的に合う事業の財源に引き続き活用する。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・その他の基金については、基金のあり方を検討しつつ、活用を図っていく。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・町有地産業廃棄物処理等</a:t>
          </a:r>
          <a:r>
            <a:rPr kumimoji="1" lang="ja-JP" altLang="en-US" sz="1300">
              <a:latin typeface="ＭＳ ゴシック"/>
              <a:ea typeface="ＭＳ ゴシック"/>
            </a:rPr>
            <a:t>に伴う財源調整として財政調整基金を取り崩したことにより、基金全体としては約84百万円の減となった。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・近年多発する災害などに備え、自主財源の確保や経常経費の抑制により基金保有高を維持する。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・基金利子の積立のみのため、大幅な増減無し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・地方債残高の累増を抑制するため、決算剰余金等の積立により将来の繰上償還の原資を確保する。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13,913
13,646
150.26
8,656,661
8,422,312
233,202
5,139,336
8,769,572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108.2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6540"/>
    <xdr:sp macro="" textlink="">
      <xdr:nvSpPr>
        <xdr:cNvPr id="35" name="テキスト ボックス 34"/>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平成27年度に策定した上郡町</a:t>
          </a:r>
          <a:r>
            <a:rPr kumimoji="1" lang="ja-JP" altLang="en-US" sz="1100">
              <a:latin typeface="ＭＳ Ｐゴシック"/>
              <a:ea typeface="ＭＳ Ｐゴシック"/>
            </a:rPr>
            <a:t>公共施設等総合管理計画に基づき、施設の長寿命化に取り組んでいるが、昭和50年代から60年代初頭</a:t>
          </a:r>
          <a:r>
            <a:rPr kumimoji="1" lang="ja-JP" altLang="en-US" sz="1100">
              <a:latin typeface="ＭＳ Ｐゴシック"/>
              <a:ea typeface="ＭＳ Ｐゴシック"/>
            </a:rPr>
            <a:t>にかけて、学校教育系施設、行政系施設をはじめ集中的に建設されているため、有形固定資産減価償却率については、類似団体</a:t>
          </a:r>
          <a:r>
            <a:rPr kumimoji="1" lang="ja-JP" altLang="en-US" sz="1100">
              <a:latin typeface="ＭＳ Ｐゴシック"/>
              <a:ea typeface="ＭＳ Ｐゴシック"/>
            </a:rPr>
            <a:t>平均より上回っていると考えられる。</a:t>
          </a:r>
          <a:endParaRPr kumimoji="1" lang="ja-JP" altLang="en-US" sz="1100">
            <a:latin typeface="ＭＳ Ｐゴシック"/>
            <a:ea typeface="ＭＳ Ｐゴシック"/>
          </a:endParaRPr>
        </a:p>
        <a:p>
          <a:r>
            <a:rPr lang="ja-JP" altLang="en-US">
              <a:latin typeface="ＭＳ Ｐゴシック"/>
              <a:ea typeface="ＭＳ Ｐゴシック"/>
            </a:rPr>
            <a:t>現在、各施設について個別施設計画を策定中であり、当該計画に基づいた施設の維持管理を今後、適切に進めていく。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305" cy="222885"/>
    <xdr:sp macro="" textlink="">
      <xdr:nvSpPr>
        <xdr:cNvPr id="51" name="テキスト ボックス 5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69850</xdr:rowOff>
    </xdr:from>
    <xdr:to xmlns:xdr="http://schemas.openxmlformats.org/drawingml/2006/spreadsheetDrawing">
      <xdr:col>27</xdr:col>
      <xdr:colOff>73025</xdr:colOff>
      <xdr:row>35</xdr:row>
      <xdr:rowOff>69850</xdr:rowOff>
    </xdr:to>
    <xdr:cxnSp macro="">
      <xdr:nvCxnSpPr>
        <xdr:cNvPr id="52" name="直線コネクタ 51"/>
        <xdr:cNvCxnSpPr/>
      </xdr:nvCxnSpPr>
      <xdr:spPr>
        <a:xfrm>
          <a:off x="1270000" y="68421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147320</xdr:rowOff>
    </xdr:from>
    <xdr:ext cx="356870" cy="224790"/>
    <xdr:sp macro="" textlink="">
      <xdr:nvSpPr>
        <xdr:cNvPr id="53" name="テキスト ボックス 52"/>
        <xdr:cNvSpPr txBox="1"/>
      </xdr:nvSpPr>
      <xdr:spPr>
        <a:xfrm>
          <a:off x="847090" y="6748145"/>
          <a:ext cx="35687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143510</xdr:rowOff>
    </xdr:from>
    <xdr:to xmlns:xdr="http://schemas.openxmlformats.org/drawingml/2006/spreadsheetDrawing">
      <xdr:col>27</xdr:col>
      <xdr:colOff>73025</xdr:colOff>
      <xdr:row>33</xdr:row>
      <xdr:rowOff>143510</xdr:rowOff>
    </xdr:to>
    <xdr:cxnSp macro="">
      <xdr:nvCxnSpPr>
        <xdr:cNvPr id="54" name="直線コネクタ 53"/>
        <xdr:cNvCxnSpPr/>
      </xdr:nvCxnSpPr>
      <xdr:spPr>
        <a:xfrm>
          <a:off x="1270000" y="65728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48895</xdr:rowOff>
    </xdr:from>
    <xdr:ext cx="356870" cy="225425"/>
    <xdr:sp macro="" textlink="">
      <xdr:nvSpPr>
        <xdr:cNvPr id="55" name="テキスト ボックス 54"/>
        <xdr:cNvSpPr txBox="1"/>
      </xdr:nvSpPr>
      <xdr:spPr>
        <a:xfrm>
          <a:off x="847090" y="647827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44450</xdr:rowOff>
    </xdr:from>
    <xdr:to xmlns:xdr="http://schemas.openxmlformats.org/drawingml/2006/spreadsheetDrawing">
      <xdr:col>27</xdr:col>
      <xdr:colOff>73025</xdr:colOff>
      <xdr:row>32</xdr:row>
      <xdr:rowOff>44450</xdr:rowOff>
    </xdr:to>
    <xdr:cxnSp macro="">
      <xdr:nvCxnSpPr>
        <xdr:cNvPr id="56" name="直線コネクタ 55"/>
        <xdr:cNvCxnSpPr/>
      </xdr:nvCxnSpPr>
      <xdr:spPr>
        <a:xfrm>
          <a:off x="1270000" y="63023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121920</xdr:rowOff>
    </xdr:from>
    <xdr:ext cx="356870" cy="222885"/>
    <xdr:sp macro="" textlink="">
      <xdr:nvSpPr>
        <xdr:cNvPr id="57" name="テキスト ボックス 56"/>
        <xdr:cNvSpPr txBox="1"/>
      </xdr:nvSpPr>
      <xdr:spPr>
        <a:xfrm>
          <a:off x="847090" y="620839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8" name="直線コネクタ 57"/>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870" cy="225425"/>
    <xdr:sp macro="" textlink="">
      <xdr:nvSpPr>
        <xdr:cNvPr id="59" name="テキスト ボックス 58"/>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19050</xdr:rowOff>
    </xdr:from>
    <xdr:to xmlns:xdr="http://schemas.openxmlformats.org/drawingml/2006/spreadsheetDrawing">
      <xdr:col>27</xdr:col>
      <xdr:colOff>73025</xdr:colOff>
      <xdr:row>29</xdr:row>
      <xdr:rowOff>19050</xdr:rowOff>
    </xdr:to>
    <xdr:cxnSp macro="">
      <xdr:nvCxnSpPr>
        <xdr:cNvPr id="60" name="直線コネクタ 59"/>
        <xdr:cNvCxnSpPr/>
      </xdr:nvCxnSpPr>
      <xdr:spPr>
        <a:xfrm>
          <a:off x="1270000" y="57626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96520</xdr:rowOff>
    </xdr:from>
    <xdr:ext cx="356870" cy="225425"/>
    <xdr:sp macro="" textlink="">
      <xdr:nvSpPr>
        <xdr:cNvPr id="61" name="テキスト ボックス 60"/>
        <xdr:cNvSpPr txBox="1"/>
      </xdr:nvSpPr>
      <xdr:spPr>
        <a:xfrm>
          <a:off x="847090" y="566864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92075</xdr:rowOff>
    </xdr:from>
    <xdr:to xmlns:xdr="http://schemas.openxmlformats.org/drawingml/2006/spreadsheetDrawing">
      <xdr:col>27</xdr:col>
      <xdr:colOff>73025</xdr:colOff>
      <xdr:row>27</xdr:row>
      <xdr:rowOff>92075</xdr:rowOff>
    </xdr:to>
    <xdr:cxnSp macro="">
      <xdr:nvCxnSpPr>
        <xdr:cNvPr id="62" name="直線コネクタ 61"/>
        <xdr:cNvCxnSpPr/>
      </xdr:nvCxnSpPr>
      <xdr:spPr>
        <a:xfrm>
          <a:off x="1270000" y="54927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169545</xdr:rowOff>
    </xdr:from>
    <xdr:ext cx="356870" cy="225425"/>
    <xdr:sp macro="" textlink="">
      <xdr:nvSpPr>
        <xdr:cNvPr id="63" name="テキスト ボックス 62"/>
        <xdr:cNvSpPr txBox="1"/>
      </xdr:nvSpPr>
      <xdr:spPr>
        <a:xfrm>
          <a:off x="847090" y="539877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25</xdr:row>
      <xdr:rowOff>165100</xdr:rowOff>
    </xdr:from>
    <xdr:to xmlns:xdr="http://schemas.openxmlformats.org/drawingml/2006/spreadsheetDrawing">
      <xdr:col>27</xdr:col>
      <xdr:colOff>73025</xdr:colOff>
      <xdr:row>25</xdr:row>
      <xdr:rowOff>165100</xdr:rowOff>
    </xdr:to>
    <xdr:cxnSp macro="">
      <xdr:nvCxnSpPr>
        <xdr:cNvPr id="64" name="直線コネクタ 63"/>
        <xdr:cNvCxnSpPr/>
      </xdr:nvCxnSpPr>
      <xdr:spPr>
        <a:xfrm>
          <a:off x="1270000" y="522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71120</xdr:rowOff>
    </xdr:from>
    <xdr:ext cx="356870" cy="225425"/>
    <xdr:sp macro="" textlink="">
      <xdr:nvSpPr>
        <xdr:cNvPr id="65" name="テキスト ボックス 64"/>
        <xdr:cNvSpPr txBox="1"/>
      </xdr:nvSpPr>
      <xdr:spPr>
        <a:xfrm>
          <a:off x="847090" y="512889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6" name="直線コネクタ 65"/>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7" name="テキスト ボックス 66"/>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90805</xdr:rowOff>
    </xdr:from>
    <xdr:to xmlns:xdr="http://schemas.openxmlformats.org/drawingml/2006/spreadsheetDrawing">
      <xdr:col>23</xdr:col>
      <xdr:colOff>85090</xdr:colOff>
      <xdr:row>34</xdr:row>
      <xdr:rowOff>55245</xdr:rowOff>
    </xdr:to>
    <xdr:cxnSp macro="">
      <xdr:nvCxnSpPr>
        <xdr:cNvPr id="69" name="直線コネクタ 68"/>
        <xdr:cNvCxnSpPr/>
      </xdr:nvCxnSpPr>
      <xdr:spPr>
        <a:xfrm flipV="1">
          <a:off x="4760595" y="532003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59055</xdr:rowOff>
    </xdr:from>
    <xdr:ext cx="402590" cy="259080"/>
    <xdr:sp macro="" textlink="">
      <xdr:nvSpPr>
        <xdr:cNvPr id="70" name="有形固定資産減価償却率最小値テキスト"/>
        <xdr:cNvSpPr txBox="1"/>
      </xdr:nvSpPr>
      <xdr:spPr>
        <a:xfrm>
          <a:off x="4813300" y="6659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55245</xdr:rowOff>
    </xdr:from>
    <xdr:to xmlns:xdr="http://schemas.openxmlformats.org/drawingml/2006/spreadsheetDrawing">
      <xdr:col>23</xdr:col>
      <xdr:colOff>174625</xdr:colOff>
      <xdr:row>34</xdr:row>
      <xdr:rowOff>55245</xdr:rowOff>
    </xdr:to>
    <xdr:cxnSp macro="">
      <xdr:nvCxnSpPr>
        <xdr:cNvPr id="71" name="直線コネクタ 70"/>
        <xdr:cNvCxnSpPr/>
      </xdr:nvCxnSpPr>
      <xdr:spPr>
        <a:xfrm>
          <a:off x="4673600" y="6656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37465</xdr:rowOff>
    </xdr:from>
    <xdr:ext cx="402590" cy="259080"/>
    <xdr:sp macro="" textlink="">
      <xdr:nvSpPr>
        <xdr:cNvPr id="72" name="有形固定資産減価償却率最大値テキスト"/>
        <xdr:cNvSpPr txBox="1"/>
      </xdr:nvSpPr>
      <xdr:spPr>
        <a:xfrm>
          <a:off x="4813300" y="5095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90805</xdr:rowOff>
    </xdr:from>
    <xdr:to xmlns:xdr="http://schemas.openxmlformats.org/drawingml/2006/spreadsheetDrawing">
      <xdr:col>23</xdr:col>
      <xdr:colOff>174625</xdr:colOff>
      <xdr:row>26</xdr:row>
      <xdr:rowOff>90805</xdr:rowOff>
    </xdr:to>
    <xdr:cxnSp macro="">
      <xdr:nvCxnSpPr>
        <xdr:cNvPr id="73" name="直線コネクタ 72"/>
        <xdr:cNvCxnSpPr/>
      </xdr:nvCxnSpPr>
      <xdr:spPr>
        <a:xfrm>
          <a:off x="4673600" y="532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36830</xdr:rowOff>
    </xdr:from>
    <xdr:ext cx="402590" cy="259080"/>
    <xdr:sp macro="" textlink="">
      <xdr:nvSpPr>
        <xdr:cNvPr id="74" name="有形固定資産減価償却率平均値テキスト"/>
        <xdr:cNvSpPr txBox="1"/>
      </xdr:nvSpPr>
      <xdr:spPr>
        <a:xfrm>
          <a:off x="4813300" y="595185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13970</xdr:rowOff>
    </xdr:from>
    <xdr:to xmlns:xdr="http://schemas.openxmlformats.org/drawingml/2006/spreadsheetDrawing">
      <xdr:col>23</xdr:col>
      <xdr:colOff>136525</xdr:colOff>
      <xdr:row>31</xdr:row>
      <xdr:rowOff>115570</xdr:rowOff>
    </xdr:to>
    <xdr:sp macro="" textlink="">
      <xdr:nvSpPr>
        <xdr:cNvPr id="75" name="フローチャート: 判断 74"/>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155575</xdr:rowOff>
    </xdr:from>
    <xdr:to xmlns:xdr="http://schemas.openxmlformats.org/drawingml/2006/spreadsheetDrawing">
      <xdr:col>19</xdr:col>
      <xdr:colOff>187325</xdr:colOff>
      <xdr:row>31</xdr:row>
      <xdr:rowOff>86360</xdr:rowOff>
    </xdr:to>
    <xdr:sp macro="" textlink="">
      <xdr:nvSpPr>
        <xdr:cNvPr id="76" name="フローチャート: 判断 75"/>
        <xdr:cNvSpPr/>
      </xdr:nvSpPr>
      <xdr:spPr>
        <a:xfrm>
          <a:off x="4000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144780</xdr:rowOff>
    </xdr:from>
    <xdr:to xmlns:xdr="http://schemas.openxmlformats.org/drawingml/2006/spreadsheetDrawing">
      <xdr:col>15</xdr:col>
      <xdr:colOff>187325</xdr:colOff>
      <xdr:row>31</xdr:row>
      <xdr:rowOff>74930</xdr:rowOff>
    </xdr:to>
    <xdr:sp macro="" textlink="">
      <xdr:nvSpPr>
        <xdr:cNvPr id="77" name="フローチャート: 判断 76"/>
        <xdr:cNvSpPr/>
      </xdr:nvSpPr>
      <xdr:spPr>
        <a:xfrm>
          <a:off x="32385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120650</xdr:rowOff>
    </xdr:from>
    <xdr:to xmlns:xdr="http://schemas.openxmlformats.org/drawingml/2006/spreadsheetDrawing">
      <xdr:col>11</xdr:col>
      <xdr:colOff>187325</xdr:colOff>
      <xdr:row>31</xdr:row>
      <xdr:rowOff>50800</xdr:rowOff>
    </xdr:to>
    <xdr:sp macro="" textlink="">
      <xdr:nvSpPr>
        <xdr:cNvPr id="78" name="フローチャート: 判断 77"/>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88265</xdr:rowOff>
    </xdr:from>
    <xdr:to xmlns:xdr="http://schemas.openxmlformats.org/drawingml/2006/spreadsheetDrawing">
      <xdr:col>7</xdr:col>
      <xdr:colOff>187325</xdr:colOff>
      <xdr:row>31</xdr:row>
      <xdr:rowOff>18415</xdr:rowOff>
    </xdr:to>
    <xdr:sp macro="" textlink="">
      <xdr:nvSpPr>
        <xdr:cNvPr id="79" name="フローチャート: 判断 78"/>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80" name="テキスト ボックス 79"/>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81" name="テキスト ボックス 80"/>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82" name="テキスト ボックス 81"/>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83" name="テキスト ボックス 82"/>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4" name="テキスト ボックス 83"/>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57150</xdr:rowOff>
    </xdr:from>
    <xdr:to xmlns:xdr="http://schemas.openxmlformats.org/drawingml/2006/spreadsheetDrawing">
      <xdr:col>23</xdr:col>
      <xdr:colOff>136525</xdr:colOff>
      <xdr:row>31</xdr:row>
      <xdr:rowOff>158750</xdr:rowOff>
    </xdr:to>
    <xdr:sp macro="" textlink="">
      <xdr:nvSpPr>
        <xdr:cNvPr id="85" name="楕円 84"/>
        <xdr:cNvSpPr/>
      </xdr:nvSpPr>
      <xdr:spPr>
        <a:xfrm>
          <a:off x="47117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35560</xdr:rowOff>
    </xdr:from>
    <xdr:ext cx="402590" cy="259080"/>
    <xdr:sp macro="" textlink="">
      <xdr:nvSpPr>
        <xdr:cNvPr id="86" name="有形固定資産減価償却率該当値テキスト"/>
        <xdr:cNvSpPr txBox="1"/>
      </xdr:nvSpPr>
      <xdr:spPr>
        <a:xfrm>
          <a:off x="4813300" y="6122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62230</xdr:rowOff>
    </xdr:from>
    <xdr:to xmlns:xdr="http://schemas.openxmlformats.org/drawingml/2006/spreadsheetDrawing">
      <xdr:col>19</xdr:col>
      <xdr:colOff>187325</xdr:colOff>
      <xdr:row>31</xdr:row>
      <xdr:rowOff>163830</xdr:rowOff>
    </xdr:to>
    <xdr:sp macro="" textlink="">
      <xdr:nvSpPr>
        <xdr:cNvPr id="87" name="楕円 86"/>
        <xdr:cNvSpPr/>
      </xdr:nvSpPr>
      <xdr:spPr>
        <a:xfrm>
          <a:off x="4000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107950</xdr:rowOff>
    </xdr:from>
    <xdr:to xmlns:xdr="http://schemas.openxmlformats.org/drawingml/2006/spreadsheetDrawing">
      <xdr:col>23</xdr:col>
      <xdr:colOff>85725</xdr:colOff>
      <xdr:row>31</xdr:row>
      <xdr:rowOff>113030</xdr:rowOff>
    </xdr:to>
    <xdr:cxnSp macro="">
      <xdr:nvCxnSpPr>
        <xdr:cNvPr id="88" name="直線コネクタ 87"/>
        <xdr:cNvCxnSpPr/>
      </xdr:nvCxnSpPr>
      <xdr:spPr>
        <a:xfrm flipV="1">
          <a:off x="4051300" y="6194425"/>
          <a:ext cx="711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13970</xdr:rowOff>
    </xdr:from>
    <xdr:to xmlns:xdr="http://schemas.openxmlformats.org/drawingml/2006/spreadsheetDrawing">
      <xdr:col>15</xdr:col>
      <xdr:colOff>187325</xdr:colOff>
      <xdr:row>31</xdr:row>
      <xdr:rowOff>115570</xdr:rowOff>
    </xdr:to>
    <xdr:sp macro="" textlink="">
      <xdr:nvSpPr>
        <xdr:cNvPr id="89" name="楕円 88"/>
        <xdr:cNvSpPr/>
      </xdr:nvSpPr>
      <xdr:spPr>
        <a:xfrm>
          <a:off x="323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64770</xdr:rowOff>
    </xdr:from>
    <xdr:to xmlns:xdr="http://schemas.openxmlformats.org/drawingml/2006/spreadsheetDrawing">
      <xdr:col>19</xdr:col>
      <xdr:colOff>136525</xdr:colOff>
      <xdr:row>31</xdr:row>
      <xdr:rowOff>113030</xdr:rowOff>
    </xdr:to>
    <xdr:cxnSp macro="">
      <xdr:nvCxnSpPr>
        <xdr:cNvPr id="90" name="直線コネクタ 89"/>
        <xdr:cNvCxnSpPr/>
      </xdr:nvCxnSpPr>
      <xdr:spPr>
        <a:xfrm>
          <a:off x="3289300" y="6151245"/>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161290</xdr:rowOff>
    </xdr:from>
    <xdr:to xmlns:xdr="http://schemas.openxmlformats.org/drawingml/2006/spreadsheetDrawing">
      <xdr:col>11</xdr:col>
      <xdr:colOff>187325</xdr:colOff>
      <xdr:row>31</xdr:row>
      <xdr:rowOff>91440</xdr:rowOff>
    </xdr:to>
    <xdr:sp macro="" textlink="">
      <xdr:nvSpPr>
        <xdr:cNvPr id="91" name="楕円 90"/>
        <xdr:cNvSpPr/>
      </xdr:nvSpPr>
      <xdr:spPr>
        <a:xfrm>
          <a:off x="2476500" y="607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40640</xdr:rowOff>
    </xdr:from>
    <xdr:to xmlns:xdr="http://schemas.openxmlformats.org/drawingml/2006/spreadsheetDrawing">
      <xdr:col>15</xdr:col>
      <xdr:colOff>136525</xdr:colOff>
      <xdr:row>31</xdr:row>
      <xdr:rowOff>64770</xdr:rowOff>
    </xdr:to>
    <xdr:cxnSp macro="">
      <xdr:nvCxnSpPr>
        <xdr:cNvPr id="92" name="直線コネクタ 91"/>
        <xdr:cNvCxnSpPr/>
      </xdr:nvCxnSpPr>
      <xdr:spPr>
        <a:xfrm>
          <a:off x="2527300" y="6127115"/>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123190</xdr:rowOff>
    </xdr:from>
    <xdr:to xmlns:xdr="http://schemas.openxmlformats.org/drawingml/2006/spreadsheetDrawing">
      <xdr:col>7</xdr:col>
      <xdr:colOff>187325</xdr:colOff>
      <xdr:row>31</xdr:row>
      <xdr:rowOff>53340</xdr:rowOff>
    </xdr:to>
    <xdr:sp macro="" textlink="">
      <xdr:nvSpPr>
        <xdr:cNvPr id="93" name="楕円 92"/>
        <xdr:cNvSpPr/>
      </xdr:nvSpPr>
      <xdr:spPr>
        <a:xfrm>
          <a:off x="1714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2540</xdr:rowOff>
    </xdr:from>
    <xdr:to xmlns:xdr="http://schemas.openxmlformats.org/drawingml/2006/spreadsheetDrawing">
      <xdr:col>11</xdr:col>
      <xdr:colOff>136525</xdr:colOff>
      <xdr:row>31</xdr:row>
      <xdr:rowOff>40640</xdr:rowOff>
    </xdr:to>
    <xdr:cxnSp macro="">
      <xdr:nvCxnSpPr>
        <xdr:cNvPr id="94" name="直線コネクタ 93"/>
        <xdr:cNvCxnSpPr/>
      </xdr:nvCxnSpPr>
      <xdr:spPr>
        <a:xfrm>
          <a:off x="1765300" y="6089015"/>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102235</xdr:rowOff>
    </xdr:from>
    <xdr:ext cx="402590" cy="258445"/>
    <xdr:sp macro="" textlink="">
      <xdr:nvSpPr>
        <xdr:cNvPr id="95" name="n_1aveValue有形固定資産減価償却率"/>
        <xdr:cNvSpPr txBox="1"/>
      </xdr:nvSpPr>
      <xdr:spPr>
        <a:xfrm>
          <a:off x="3836035" y="58458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91440</xdr:rowOff>
    </xdr:from>
    <xdr:ext cx="402590" cy="259080"/>
    <xdr:sp macro="" textlink="">
      <xdr:nvSpPr>
        <xdr:cNvPr id="96" name="n_2aveValue有形固定資産減価償却率"/>
        <xdr:cNvSpPr txBox="1"/>
      </xdr:nvSpPr>
      <xdr:spPr>
        <a:xfrm>
          <a:off x="3086735" y="5835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67310</xdr:rowOff>
    </xdr:from>
    <xdr:ext cx="402590" cy="259080"/>
    <xdr:sp macro="" textlink="">
      <xdr:nvSpPr>
        <xdr:cNvPr id="97" name="n_3aveValue有形固定資産減価償却率"/>
        <xdr:cNvSpPr txBox="1"/>
      </xdr:nvSpPr>
      <xdr:spPr>
        <a:xfrm>
          <a:off x="2324735" y="58108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34925</xdr:rowOff>
    </xdr:from>
    <xdr:ext cx="402590" cy="259080"/>
    <xdr:sp macro="" textlink="">
      <xdr:nvSpPr>
        <xdr:cNvPr id="98" name="n_4aveValue有形固定資産減価償却率"/>
        <xdr:cNvSpPr txBox="1"/>
      </xdr:nvSpPr>
      <xdr:spPr>
        <a:xfrm>
          <a:off x="1562735" y="5778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155575</xdr:rowOff>
    </xdr:from>
    <xdr:ext cx="402590" cy="256540"/>
    <xdr:sp macro="" textlink="">
      <xdr:nvSpPr>
        <xdr:cNvPr id="99" name="n_1mainValue有形固定資産減価償却率"/>
        <xdr:cNvSpPr txBox="1"/>
      </xdr:nvSpPr>
      <xdr:spPr>
        <a:xfrm>
          <a:off x="3836035" y="62420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106680</xdr:rowOff>
    </xdr:from>
    <xdr:ext cx="402590" cy="259080"/>
    <xdr:sp macro="" textlink="">
      <xdr:nvSpPr>
        <xdr:cNvPr id="100" name="n_2mainValue有形固定資産減価償却率"/>
        <xdr:cNvSpPr txBox="1"/>
      </xdr:nvSpPr>
      <xdr:spPr>
        <a:xfrm>
          <a:off x="3086735" y="61931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82550</xdr:rowOff>
    </xdr:from>
    <xdr:ext cx="402590" cy="259080"/>
    <xdr:sp macro="" textlink="">
      <xdr:nvSpPr>
        <xdr:cNvPr id="101" name="n_3mainValue有形固定資産減価償却率"/>
        <xdr:cNvSpPr txBox="1"/>
      </xdr:nvSpPr>
      <xdr:spPr>
        <a:xfrm>
          <a:off x="2324735" y="61690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44450</xdr:rowOff>
    </xdr:from>
    <xdr:ext cx="402590" cy="259080"/>
    <xdr:sp macro="" textlink="">
      <xdr:nvSpPr>
        <xdr:cNvPr id="102" name="n_4mainValue有形固定資産減価償却率"/>
        <xdr:cNvSpPr txBox="1"/>
      </xdr:nvSpPr>
      <xdr:spPr>
        <a:xfrm>
          <a:off x="1562735" y="61309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3" name="正方形/長方形 102"/>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4" name="正方形/長方形 103"/>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5" name="正方形/長方形 104"/>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[ 717.6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6" name="正方形/長方形 105"/>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7" name="正方形/長方形 106"/>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8" name="正方形/長方形 107"/>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9" name="正方形/長方形 108"/>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0" name="正方形/長方形 109"/>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1" name="正方形/長方形 110"/>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本町は類似団体の平均より上回った水準となっている。</a:t>
          </a:r>
          <a:endParaRPr lang="ja-JP" altLang="en-US">
            <a:latin typeface="ＭＳ Ｐゴシック"/>
            <a:ea typeface="ＭＳ Ｐゴシック"/>
          </a:endParaRPr>
        </a:p>
        <a:p>
          <a:r>
            <a:rPr lang="ja-JP" altLang="en-US">
              <a:latin typeface="ＭＳ Ｐゴシック"/>
              <a:ea typeface="ＭＳ Ｐゴシック"/>
            </a:rPr>
            <a:t>分子となる将来負担額は減少しているものの、過去に都市基盤の整備を積極的に進めたことなどにより地方債残高等が高額に</a:t>
          </a:r>
          <a:r>
            <a:rPr lang="ja-JP" altLang="en-US">
              <a:latin typeface="ＭＳ Ｐゴシック"/>
              <a:ea typeface="ＭＳ Ｐゴシック"/>
            </a:rPr>
            <a:t>なっており、</a:t>
          </a:r>
          <a:r>
            <a:rPr lang="ja-JP" altLang="en-US">
              <a:latin typeface="ＭＳ Ｐゴシック"/>
              <a:ea typeface="ＭＳ Ｐゴシック"/>
            </a:rPr>
            <a:t>債務償還比率は類似団体と比べると高くなっている。今後も地方債の発行抑制や任意繰上償還</a:t>
          </a:r>
          <a:r>
            <a:rPr lang="ja-JP" altLang="en-US">
              <a:latin typeface="ＭＳ Ｐゴシック"/>
              <a:ea typeface="ＭＳ Ｐゴシック"/>
            </a:rPr>
            <a:t>等を行い、財政の健全化に努める。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6" name="テキスト ボックス 115"/>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7" name="直線コネクタ 116"/>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18" name="テキスト ボックス 117"/>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9" name="直線コネクタ 118"/>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0" name="テキスト ボックス 119"/>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1" name="直線コネクタ 120"/>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305" cy="222885"/>
    <xdr:sp macro="" textlink="">
      <xdr:nvSpPr>
        <xdr:cNvPr id="122" name="テキスト ボックス 121"/>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3" name="直線コネクタ 122"/>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305" cy="225425"/>
    <xdr:sp macro="" textlink="">
      <xdr:nvSpPr>
        <xdr:cNvPr id="124" name="テキスト ボックス 123"/>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5" name="直線コネクタ 124"/>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305" cy="222885"/>
    <xdr:sp macro="" textlink="">
      <xdr:nvSpPr>
        <xdr:cNvPr id="126" name="テキスト ボックス 125"/>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7" name="直線コネクタ 126"/>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8" name="テキスト ボックス 127"/>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32</xdr:row>
      <xdr:rowOff>86995</xdr:rowOff>
    </xdr:to>
    <xdr:cxnSp macro="">
      <xdr:nvCxnSpPr>
        <xdr:cNvPr id="131" name="直線コネクタ 130"/>
        <xdr:cNvCxnSpPr/>
      </xdr:nvCxnSpPr>
      <xdr:spPr>
        <a:xfrm flipV="1">
          <a:off x="14793595" y="5313045"/>
          <a:ext cx="1270" cy="1031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32</xdr:row>
      <xdr:rowOff>90805</xdr:rowOff>
    </xdr:from>
    <xdr:ext cx="467360" cy="258445"/>
    <xdr:sp macro="" textlink="">
      <xdr:nvSpPr>
        <xdr:cNvPr id="132" name="債務償還比率最小値テキスト"/>
        <xdr:cNvSpPr txBox="1"/>
      </xdr:nvSpPr>
      <xdr:spPr>
        <a:xfrm>
          <a:off x="14846300" y="63487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32</xdr:row>
      <xdr:rowOff>86995</xdr:rowOff>
    </xdr:from>
    <xdr:to xmlns:xdr="http://schemas.openxmlformats.org/drawingml/2006/spreadsheetDrawing">
      <xdr:col>76</xdr:col>
      <xdr:colOff>111125</xdr:colOff>
      <xdr:row>32</xdr:row>
      <xdr:rowOff>86995</xdr:rowOff>
    </xdr:to>
    <xdr:cxnSp macro="">
      <xdr:nvCxnSpPr>
        <xdr:cNvPr id="133" name="直線コネクタ 132"/>
        <xdr:cNvCxnSpPr/>
      </xdr:nvCxnSpPr>
      <xdr:spPr>
        <a:xfrm>
          <a:off x="14706600" y="634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820" cy="256540"/>
    <xdr:sp macro="" textlink="">
      <xdr:nvSpPr>
        <xdr:cNvPr id="134" name="債務償還比率最大値テキスト"/>
        <xdr:cNvSpPr txBox="1"/>
      </xdr:nvSpPr>
      <xdr:spPr>
        <a:xfrm>
          <a:off x="14846300" y="50882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5" name="直線コネクタ 134"/>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60960</xdr:rowOff>
    </xdr:from>
    <xdr:ext cx="467360" cy="259080"/>
    <xdr:sp macro="" textlink="">
      <xdr:nvSpPr>
        <xdr:cNvPr id="136" name="債務償還比率平均値テキスト"/>
        <xdr:cNvSpPr txBox="1"/>
      </xdr:nvSpPr>
      <xdr:spPr>
        <a:xfrm>
          <a:off x="14846300" y="563308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38100</xdr:rowOff>
    </xdr:from>
    <xdr:to xmlns:xdr="http://schemas.openxmlformats.org/drawingml/2006/spreadsheetDrawing">
      <xdr:col>76</xdr:col>
      <xdr:colOff>73025</xdr:colOff>
      <xdr:row>29</xdr:row>
      <xdr:rowOff>139700</xdr:rowOff>
    </xdr:to>
    <xdr:sp macro="" textlink="">
      <xdr:nvSpPr>
        <xdr:cNvPr id="137" name="フローチャート: 判断 136"/>
        <xdr:cNvSpPr/>
      </xdr:nvSpPr>
      <xdr:spPr>
        <a:xfrm>
          <a:off x="14744700" y="578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26670</xdr:rowOff>
    </xdr:from>
    <xdr:to xmlns:xdr="http://schemas.openxmlformats.org/drawingml/2006/spreadsheetDrawing">
      <xdr:col>72</xdr:col>
      <xdr:colOff>123825</xdr:colOff>
      <xdr:row>29</xdr:row>
      <xdr:rowOff>128270</xdr:rowOff>
    </xdr:to>
    <xdr:sp macro="" textlink="">
      <xdr:nvSpPr>
        <xdr:cNvPr id="138" name="フローチャート: 判断 137"/>
        <xdr:cNvSpPr/>
      </xdr:nvSpPr>
      <xdr:spPr>
        <a:xfrm>
          <a:off x="14033500" y="577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21590</xdr:rowOff>
    </xdr:from>
    <xdr:to xmlns:xdr="http://schemas.openxmlformats.org/drawingml/2006/spreadsheetDrawing">
      <xdr:col>68</xdr:col>
      <xdr:colOff>123825</xdr:colOff>
      <xdr:row>29</xdr:row>
      <xdr:rowOff>123190</xdr:rowOff>
    </xdr:to>
    <xdr:sp macro="" textlink="">
      <xdr:nvSpPr>
        <xdr:cNvPr id="139" name="フローチャート: 判断 138"/>
        <xdr:cNvSpPr/>
      </xdr:nvSpPr>
      <xdr:spPr>
        <a:xfrm>
          <a:off x="13271500" y="576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8890</xdr:rowOff>
    </xdr:from>
    <xdr:to xmlns:xdr="http://schemas.openxmlformats.org/drawingml/2006/spreadsheetDrawing">
      <xdr:col>64</xdr:col>
      <xdr:colOff>123825</xdr:colOff>
      <xdr:row>30</xdr:row>
      <xdr:rowOff>110490</xdr:rowOff>
    </xdr:to>
    <xdr:sp macro="" textlink="">
      <xdr:nvSpPr>
        <xdr:cNvPr id="140" name="フローチャート: 判断 139"/>
        <xdr:cNvSpPr/>
      </xdr:nvSpPr>
      <xdr:spPr>
        <a:xfrm>
          <a:off x="12509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53975</xdr:rowOff>
    </xdr:from>
    <xdr:to xmlns:xdr="http://schemas.openxmlformats.org/drawingml/2006/spreadsheetDrawing">
      <xdr:col>60</xdr:col>
      <xdr:colOff>123825</xdr:colOff>
      <xdr:row>30</xdr:row>
      <xdr:rowOff>155575</xdr:rowOff>
    </xdr:to>
    <xdr:sp macro="" textlink="">
      <xdr:nvSpPr>
        <xdr:cNvPr id="141" name="フローチャート: 判断 140"/>
        <xdr:cNvSpPr/>
      </xdr:nvSpPr>
      <xdr:spPr>
        <a:xfrm>
          <a:off x="11747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42" name="テキスト ボックス 141"/>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43" name="テキスト ボックス 142"/>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4" name="テキスト ボックス 143"/>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5" name="テキスト ボックス 144"/>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46" name="テキスト ボックス 145"/>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36195</xdr:rowOff>
    </xdr:from>
    <xdr:to xmlns:xdr="http://schemas.openxmlformats.org/drawingml/2006/spreadsheetDrawing">
      <xdr:col>76</xdr:col>
      <xdr:colOff>73025</xdr:colOff>
      <xdr:row>31</xdr:row>
      <xdr:rowOff>137795</xdr:rowOff>
    </xdr:to>
    <xdr:sp macro="" textlink="">
      <xdr:nvSpPr>
        <xdr:cNvPr id="147" name="楕円 146"/>
        <xdr:cNvSpPr/>
      </xdr:nvSpPr>
      <xdr:spPr>
        <a:xfrm>
          <a:off x="147447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14605</xdr:rowOff>
    </xdr:from>
    <xdr:ext cx="467360" cy="259080"/>
    <xdr:sp macro="" textlink="">
      <xdr:nvSpPr>
        <xdr:cNvPr id="148" name="債務償還比率該当値テキスト"/>
        <xdr:cNvSpPr txBox="1"/>
      </xdr:nvSpPr>
      <xdr:spPr>
        <a:xfrm>
          <a:off x="14846300" y="61010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37465</xdr:rowOff>
    </xdr:from>
    <xdr:to xmlns:xdr="http://schemas.openxmlformats.org/drawingml/2006/spreadsheetDrawing">
      <xdr:col>72</xdr:col>
      <xdr:colOff>123825</xdr:colOff>
      <xdr:row>31</xdr:row>
      <xdr:rowOff>139065</xdr:rowOff>
    </xdr:to>
    <xdr:sp macro="" textlink="">
      <xdr:nvSpPr>
        <xdr:cNvPr id="149" name="楕円 148"/>
        <xdr:cNvSpPr/>
      </xdr:nvSpPr>
      <xdr:spPr>
        <a:xfrm>
          <a:off x="14033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86995</xdr:rowOff>
    </xdr:from>
    <xdr:to xmlns:xdr="http://schemas.openxmlformats.org/drawingml/2006/spreadsheetDrawing">
      <xdr:col>76</xdr:col>
      <xdr:colOff>22225</xdr:colOff>
      <xdr:row>31</xdr:row>
      <xdr:rowOff>88265</xdr:rowOff>
    </xdr:to>
    <xdr:cxnSp macro="">
      <xdr:nvCxnSpPr>
        <xdr:cNvPr id="150" name="直線コネクタ 149"/>
        <xdr:cNvCxnSpPr/>
      </xdr:nvCxnSpPr>
      <xdr:spPr>
        <a:xfrm flipV="1">
          <a:off x="14084300" y="6173470"/>
          <a:ext cx="711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74930</xdr:rowOff>
    </xdr:from>
    <xdr:to xmlns:xdr="http://schemas.openxmlformats.org/drawingml/2006/spreadsheetDrawing">
      <xdr:col>68</xdr:col>
      <xdr:colOff>123825</xdr:colOff>
      <xdr:row>32</xdr:row>
      <xdr:rowOff>5080</xdr:rowOff>
    </xdr:to>
    <xdr:sp macro="" textlink="">
      <xdr:nvSpPr>
        <xdr:cNvPr id="151" name="楕円 150"/>
        <xdr:cNvSpPr/>
      </xdr:nvSpPr>
      <xdr:spPr>
        <a:xfrm>
          <a:off x="13271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88265</xdr:rowOff>
    </xdr:from>
    <xdr:to xmlns:xdr="http://schemas.openxmlformats.org/drawingml/2006/spreadsheetDrawing">
      <xdr:col>72</xdr:col>
      <xdr:colOff>73025</xdr:colOff>
      <xdr:row>31</xdr:row>
      <xdr:rowOff>125730</xdr:rowOff>
    </xdr:to>
    <xdr:cxnSp macro="">
      <xdr:nvCxnSpPr>
        <xdr:cNvPr id="152" name="直線コネクタ 151"/>
        <xdr:cNvCxnSpPr/>
      </xdr:nvCxnSpPr>
      <xdr:spPr>
        <a:xfrm flipV="1">
          <a:off x="13322300" y="6174740"/>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130175</xdr:rowOff>
    </xdr:from>
    <xdr:to xmlns:xdr="http://schemas.openxmlformats.org/drawingml/2006/spreadsheetDrawing">
      <xdr:col>64</xdr:col>
      <xdr:colOff>123825</xdr:colOff>
      <xdr:row>33</xdr:row>
      <xdr:rowOff>60325</xdr:rowOff>
    </xdr:to>
    <xdr:sp macro="" textlink="">
      <xdr:nvSpPr>
        <xdr:cNvPr id="153" name="楕円 152"/>
        <xdr:cNvSpPr/>
      </xdr:nvSpPr>
      <xdr:spPr>
        <a:xfrm>
          <a:off x="12509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125730</xdr:rowOff>
    </xdr:from>
    <xdr:to xmlns:xdr="http://schemas.openxmlformats.org/drawingml/2006/spreadsheetDrawing">
      <xdr:col>68</xdr:col>
      <xdr:colOff>73025</xdr:colOff>
      <xdr:row>33</xdr:row>
      <xdr:rowOff>9525</xdr:rowOff>
    </xdr:to>
    <xdr:cxnSp macro="">
      <xdr:nvCxnSpPr>
        <xdr:cNvPr id="154" name="直線コネクタ 153"/>
        <xdr:cNvCxnSpPr/>
      </xdr:nvCxnSpPr>
      <xdr:spPr>
        <a:xfrm flipV="1">
          <a:off x="12560300" y="6212205"/>
          <a:ext cx="762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33</xdr:row>
      <xdr:rowOff>67310</xdr:rowOff>
    </xdr:from>
    <xdr:to xmlns:xdr="http://schemas.openxmlformats.org/drawingml/2006/spreadsheetDrawing">
      <xdr:col>60</xdr:col>
      <xdr:colOff>123825</xdr:colOff>
      <xdr:row>33</xdr:row>
      <xdr:rowOff>168910</xdr:rowOff>
    </xdr:to>
    <xdr:sp macro="" textlink="">
      <xdr:nvSpPr>
        <xdr:cNvPr id="155" name="楕円 154"/>
        <xdr:cNvSpPr/>
      </xdr:nvSpPr>
      <xdr:spPr>
        <a:xfrm>
          <a:off x="11747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9525</xdr:rowOff>
    </xdr:from>
    <xdr:to xmlns:xdr="http://schemas.openxmlformats.org/drawingml/2006/spreadsheetDrawing">
      <xdr:col>64</xdr:col>
      <xdr:colOff>73025</xdr:colOff>
      <xdr:row>33</xdr:row>
      <xdr:rowOff>118110</xdr:rowOff>
    </xdr:to>
    <xdr:cxnSp macro="">
      <xdr:nvCxnSpPr>
        <xdr:cNvPr id="156" name="直線コネクタ 155"/>
        <xdr:cNvCxnSpPr/>
      </xdr:nvCxnSpPr>
      <xdr:spPr>
        <a:xfrm flipV="1">
          <a:off x="11798300" y="6438900"/>
          <a:ext cx="762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144780</xdr:rowOff>
    </xdr:from>
    <xdr:ext cx="467360" cy="256540"/>
    <xdr:sp macro="" textlink="">
      <xdr:nvSpPr>
        <xdr:cNvPr id="157" name="n_1aveValue債務償還比率"/>
        <xdr:cNvSpPr txBox="1"/>
      </xdr:nvSpPr>
      <xdr:spPr>
        <a:xfrm>
          <a:off x="13836650" y="55454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139700</xdr:rowOff>
    </xdr:from>
    <xdr:ext cx="467360" cy="259080"/>
    <xdr:sp macro="" textlink="">
      <xdr:nvSpPr>
        <xdr:cNvPr id="158" name="n_2aveValue債務償還比率"/>
        <xdr:cNvSpPr txBox="1"/>
      </xdr:nvSpPr>
      <xdr:spPr>
        <a:xfrm>
          <a:off x="13087350" y="55403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127000</xdr:rowOff>
    </xdr:from>
    <xdr:ext cx="467360" cy="259080"/>
    <xdr:sp macro="" textlink="">
      <xdr:nvSpPr>
        <xdr:cNvPr id="159" name="n_3aveValue債務償還比率"/>
        <xdr:cNvSpPr txBox="1"/>
      </xdr:nvSpPr>
      <xdr:spPr>
        <a:xfrm>
          <a:off x="12325350" y="5699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635</xdr:rowOff>
    </xdr:from>
    <xdr:ext cx="467360" cy="259080"/>
    <xdr:sp macro="" textlink="">
      <xdr:nvSpPr>
        <xdr:cNvPr id="160" name="n_4aveValue債務償還比率"/>
        <xdr:cNvSpPr txBox="1"/>
      </xdr:nvSpPr>
      <xdr:spPr>
        <a:xfrm>
          <a:off x="11563350" y="5744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130175</xdr:rowOff>
    </xdr:from>
    <xdr:ext cx="467360" cy="259080"/>
    <xdr:sp macro="" textlink="">
      <xdr:nvSpPr>
        <xdr:cNvPr id="161" name="n_1mainValue債務償還比率"/>
        <xdr:cNvSpPr txBox="1"/>
      </xdr:nvSpPr>
      <xdr:spPr>
        <a:xfrm>
          <a:off x="13836650" y="62166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167640</xdr:rowOff>
    </xdr:from>
    <xdr:ext cx="467360" cy="256540"/>
    <xdr:sp macro="" textlink="">
      <xdr:nvSpPr>
        <xdr:cNvPr id="162" name="n_2mainValue債務償還比率"/>
        <xdr:cNvSpPr txBox="1"/>
      </xdr:nvSpPr>
      <xdr:spPr>
        <a:xfrm>
          <a:off x="13087350" y="62541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52070</xdr:rowOff>
    </xdr:from>
    <xdr:ext cx="467360" cy="256540"/>
    <xdr:sp macro="" textlink="">
      <xdr:nvSpPr>
        <xdr:cNvPr id="163" name="n_3mainValue債務償還比率"/>
        <xdr:cNvSpPr txBox="1"/>
      </xdr:nvSpPr>
      <xdr:spPr>
        <a:xfrm>
          <a:off x="12325350" y="64814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58</xdr:col>
      <xdr:colOff>173355</xdr:colOff>
      <xdr:row>33</xdr:row>
      <xdr:rowOff>160020</xdr:rowOff>
    </xdr:from>
    <xdr:ext cx="560705" cy="259080"/>
    <xdr:sp macro="" textlink="">
      <xdr:nvSpPr>
        <xdr:cNvPr id="164" name="n_4mainValue債務償還比率"/>
        <xdr:cNvSpPr txBox="1"/>
      </xdr:nvSpPr>
      <xdr:spPr>
        <a:xfrm>
          <a:off x="11517630" y="658939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6" name="正方形/長方形 16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7" name="テキスト ボックス 166"/>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68" name="テキスト ボックス 167"/>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9" name="テキスト ボックス 168"/>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70" name="テキスト ボックス 169"/>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13,913
13,646
150.26
8,656,661
8,422,312
233,202
5,139,336
8,769,572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108.2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4820" cy="259080"/>
    <xdr:sp macro="" textlink="">
      <xdr:nvSpPr>
        <xdr:cNvPr id="45" name="テキスト ボックス 44"/>
        <xdr:cNvSpPr txBox="1"/>
      </xdr:nvSpPr>
      <xdr:spPr>
        <a:xfrm>
          <a:off x="294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107950</xdr:rowOff>
    </xdr:from>
    <xdr:to xmlns:xdr="http://schemas.openxmlformats.org/drawingml/2006/spreadsheetDrawing">
      <xdr:col>24</xdr:col>
      <xdr:colOff>62865</xdr:colOff>
      <xdr:row>41</xdr:row>
      <xdr:rowOff>62230</xdr:rowOff>
    </xdr:to>
    <xdr:cxnSp macro="">
      <xdr:nvCxnSpPr>
        <xdr:cNvPr id="55" name="直線コネクタ 54"/>
        <xdr:cNvCxnSpPr/>
      </xdr:nvCxnSpPr>
      <xdr:spPr>
        <a:xfrm flipV="1">
          <a:off x="4634865" y="576580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66040</xdr:rowOff>
    </xdr:from>
    <xdr:ext cx="405130" cy="256540"/>
    <xdr:sp macro="" textlink="">
      <xdr:nvSpPr>
        <xdr:cNvPr id="56" name="【道路】&#10;有形固定資産減価償却率最小値テキスト"/>
        <xdr:cNvSpPr txBox="1"/>
      </xdr:nvSpPr>
      <xdr:spPr>
        <a:xfrm>
          <a:off x="4673600" y="70954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62230</xdr:rowOff>
    </xdr:from>
    <xdr:to xmlns:xdr="http://schemas.openxmlformats.org/drawingml/2006/spreadsheetDrawing">
      <xdr:col>24</xdr:col>
      <xdr:colOff>152400</xdr:colOff>
      <xdr:row>41</xdr:row>
      <xdr:rowOff>62230</xdr:rowOff>
    </xdr:to>
    <xdr:cxnSp macro="">
      <xdr:nvCxnSpPr>
        <xdr:cNvPr id="57" name="直線コネクタ 56"/>
        <xdr:cNvCxnSpPr/>
      </xdr:nvCxnSpPr>
      <xdr:spPr>
        <a:xfrm>
          <a:off x="4546600" y="709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54610</xdr:rowOff>
    </xdr:from>
    <xdr:ext cx="405130" cy="256540"/>
    <xdr:sp macro="" textlink="">
      <xdr:nvSpPr>
        <xdr:cNvPr id="58" name="【道路】&#10;有形固定資産減価償却率最大値テキスト"/>
        <xdr:cNvSpPr txBox="1"/>
      </xdr:nvSpPr>
      <xdr:spPr>
        <a:xfrm>
          <a:off x="4673600" y="55410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107950</xdr:rowOff>
    </xdr:from>
    <xdr:to xmlns:xdr="http://schemas.openxmlformats.org/drawingml/2006/spreadsheetDrawing">
      <xdr:col>24</xdr:col>
      <xdr:colOff>152400</xdr:colOff>
      <xdr:row>33</xdr:row>
      <xdr:rowOff>107950</xdr:rowOff>
    </xdr:to>
    <xdr:cxnSp macro="">
      <xdr:nvCxnSpPr>
        <xdr:cNvPr id="59" name="直線コネクタ 58"/>
        <xdr:cNvCxnSpPr/>
      </xdr:nvCxnSpPr>
      <xdr:spPr>
        <a:xfrm>
          <a:off x="45466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75565</xdr:rowOff>
    </xdr:from>
    <xdr:ext cx="405130" cy="256540"/>
    <xdr:sp macro="" textlink="">
      <xdr:nvSpPr>
        <xdr:cNvPr id="60" name="【道路】&#10;有形固定資産減価償却率平均値テキスト"/>
        <xdr:cNvSpPr txBox="1"/>
      </xdr:nvSpPr>
      <xdr:spPr>
        <a:xfrm>
          <a:off x="4673600" y="62477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52705</xdr:rowOff>
    </xdr:from>
    <xdr:to xmlns:xdr="http://schemas.openxmlformats.org/drawingml/2006/spreadsheetDrawing">
      <xdr:col>24</xdr:col>
      <xdr:colOff>114300</xdr:colOff>
      <xdr:row>37</xdr:row>
      <xdr:rowOff>154940</xdr:rowOff>
    </xdr:to>
    <xdr:sp macro="" textlink="">
      <xdr:nvSpPr>
        <xdr:cNvPr id="61" name="フローチャート: 判断 60"/>
        <xdr:cNvSpPr/>
      </xdr:nvSpPr>
      <xdr:spPr>
        <a:xfrm>
          <a:off x="4584700" y="6396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11430</xdr:rowOff>
    </xdr:from>
    <xdr:to xmlns:xdr="http://schemas.openxmlformats.org/drawingml/2006/spreadsheetDrawing">
      <xdr:col>20</xdr:col>
      <xdr:colOff>38100</xdr:colOff>
      <xdr:row>37</xdr:row>
      <xdr:rowOff>113030</xdr:rowOff>
    </xdr:to>
    <xdr:sp macro="" textlink="">
      <xdr:nvSpPr>
        <xdr:cNvPr id="62" name="フローチャート: 判断 61"/>
        <xdr:cNvSpPr/>
      </xdr:nvSpPr>
      <xdr:spPr>
        <a:xfrm>
          <a:off x="3746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128270</xdr:rowOff>
    </xdr:from>
    <xdr:to xmlns:xdr="http://schemas.openxmlformats.org/drawingml/2006/spreadsheetDrawing">
      <xdr:col>10</xdr:col>
      <xdr:colOff>165100</xdr:colOff>
      <xdr:row>37</xdr:row>
      <xdr:rowOff>58420</xdr:rowOff>
    </xdr:to>
    <xdr:sp macro="" textlink="">
      <xdr:nvSpPr>
        <xdr:cNvPr id="64" name="フローチャート: 判断 63"/>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75565</xdr:rowOff>
    </xdr:from>
    <xdr:to xmlns:xdr="http://schemas.openxmlformats.org/drawingml/2006/spreadsheetDrawing">
      <xdr:col>6</xdr:col>
      <xdr:colOff>38100</xdr:colOff>
      <xdr:row>37</xdr:row>
      <xdr:rowOff>6350</xdr:rowOff>
    </xdr:to>
    <xdr:sp macro="" textlink="">
      <xdr:nvSpPr>
        <xdr:cNvPr id="65" name="フローチャート: 判断 64"/>
        <xdr:cNvSpPr/>
      </xdr:nvSpPr>
      <xdr:spPr>
        <a:xfrm>
          <a:off x="1079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11430</xdr:rowOff>
    </xdr:from>
    <xdr:to xmlns:xdr="http://schemas.openxmlformats.org/drawingml/2006/spreadsheetDrawing">
      <xdr:col>24</xdr:col>
      <xdr:colOff>114300</xdr:colOff>
      <xdr:row>38</xdr:row>
      <xdr:rowOff>113030</xdr:rowOff>
    </xdr:to>
    <xdr:sp macro="" textlink="">
      <xdr:nvSpPr>
        <xdr:cNvPr id="71" name="楕円 70"/>
        <xdr:cNvSpPr/>
      </xdr:nvSpPr>
      <xdr:spPr>
        <a:xfrm>
          <a:off x="45847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161290</xdr:rowOff>
    </xdr:from>
    <xdr:ext cx="405130" cy="259080"/>
    <xdr:sp macro="" textlink="">
      <xdr:nvSpPr>
        <xdr:cNvPr id="72" name="【道路】&#10;有形固定資産減価償却率該当値テキスト"/>
        <xdr:cNvSpPr txBox="1"/>
      </xdr:nvSpPr>
      <xdr:spPr>
        <a:xfrm>
          <a:off x="4673600" y="6504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144145</xdr:rowOff>
    </xdr:from>
    <xdr:to xmlns:xdr="http://schemas.openxmlformats.org/drawingml/2006/spreadsheetDrawing">
      <xdr:col>20</xdr:col>
      <xdr:colOff>38100</xdr:colOff>
      <xdr:row>38</xdr:row>
      <xdr:rowOff>74930</xdr:rowOff>
    </xdr:to>
    <xdr:sp macro="" textlink="">
      <xdr:nvSpPr>
        <xdr:cNvPr id="73" name="楕円 72"/>
        <xdr:cNvSpPr/>
      </xdr:nvSpPr>
      <xdr:spPr>
        <a:xfrm>
          <a:off x="3746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23495</xdr:rowOff>
    </xdr:from>
    <xdr:to xmlns:xdr="http://schemas.openxmlformats.org/drawingml/2006/spreadsheetDrawing">
      <xdr:col>24</xdr:col>
      <xdr:colOff>63500</xdr:colOff>
      <xdr:row>38</xdr:row>
      <xdr:rowOff>62230</xdr:rowOff>
    </xdr:to>
    <xdr:cxnSp macro="">
      <xdr:nvCxnSpPr>
        <xdr:cNvPr id="74" name="直線コネクタ 73"/>
        <xdr:cNvCxnSpPr/>
      </xdr:nvCxnSpPr>
      <xdr:spPr>
        <a:xfrm>
          <a:off x="3797300" y="653859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100965</xdr:rowOff>
    </xdr:from>
    <xdr:to xmlns:xdr="http://schemas.openxmlformats.org/drawingml/2006/spreadsheetDrawing">
      <xdr:col>15</xdr:col>
      <xdr:colOff>101600</xdr:colOff>
      <xdr:row>38</xdr:row>
      <xdr:rowOff>31115</xdr:rowOff>
    </xdr:to>
    <xdr:sp macro="" textlink="">
      <xdr:nvSpPr>
        <xdr:cNvPr id="75" name="楕円 74"/>
        <xdr:cNvSpPr/>
      </xdr:nvSpPr>
      <xdr:spPr>
        <a:xfrm>
          <a:off x="28575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151765</xdr:rowOff>
    </xdr:from>
    <xdr:to xmlns:xdr="http://schemas.openxmlformats.org/drawingml/2006/spreadsheetDrawing">
      <xdr:col>19</xdr:col>
      <xdr:colOff>177800</xdr:colOff>
      <xdr:row>38</xdr:row>
      <xdr:rowOff>23495</xdr:rowOff>
    </xdr:to>
    <xdr:cxnSp macro="">
      <xdr:nvCxnSpPr>
        <xdr:cNvPr id="76" name="直線コネクタ 75"/>
        <xdr:cNvCxnSpPr/>
      </xdr:nvCxnSpPr>
      <xdr:spPr>
        <a:xfrm>
          <a:off x="2908300" y="64954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52705</xdr:rowOff>
    </xdr:from>
    <xdr:to xmlns:xdr="http://schemas.openxmlformats.org/drawingml/2006/spreadsheetDrawing">
      <xdr:col>10</xdr:col>
      <xdr:colOff>165100</xdr:colOff>
      <xdr:row>37</xdr:row>
      <xdr:rowOff>154940</xdr:rowOff>
    </xdr:to>
    <xdr:sp macro="" textlink="">
      <xdr:nvSpPr>
        <xdr:cNvPr id="77" name="楕円 76"/>
        <xdr:cNvSpPr/>
      </xdr:nvSpPr>
      <xdr:spPr>
        <a:xfrm>
          <a:off x="1968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103505</xdr:rowOff>
    </xdr:from>
    <xdr:to xmlns:xdr="http://schemas.openxmlformats.org/drawingml/2006/spreadsheetDrawing">
      <xdr:col>15</xdr:col>
      <xdr:colOff>50800</xdr:colOff>
      <xdr:row>37</xdr:row>
      <xdr:rowOff>151765</xdr:rowOff>
    </xdr:to>
    <xdr:cxnSp macro="">
      <xdr:nvCxnSpPr>
        <xdr:cNvPr id="78" name="直線コネクタ 77"/>
        <xdr:cNvCxnSpPr/>
      </xdr:nvCxnSpPr>
      <xdr:spPr>
        <a:xfrm>
          <a:off x="2019300" y="64471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22860</xdr:rowOff>
    </xdr:from>
    <xdr:to xmlns:xdr="http://schemas.openxmlformats.org/drawingml/2006/spreadsheetDrawing">
      <xdr:col>6</xdr:col>
      <xdr:colOff>38100</xdr:colOff>
      <xdr:row>37</xdr:row>
      <xdr:rowOff>124460</xdr:rowOff>
    </xdr:to>
    <xdr:sp macro="" textlink="">
      <xdr:nvSpPr>
        <xdr:cNvPr id="79" name="楕円 78"/>
        <xdr:cNvSpPr/>
      </xdr:nvSpPr>
      <xdr:spPr>
        <a:xfrm>
          <a:off x="1079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73660</xdr:rowOff>
    </xdr:from>
    <xdr:to xmlns:xdr="http://schemas.openxmlformats.org/drawingml/2006/spreadsheetDrawing">
      <xdr:col>10</xdr:col>
      <xdr:colOff>114300</xdr:colOff>
      <xdr:row>37</xdr:row>
      <xdr:rowOff>103505</xdr:rowOff>
    </xdr:to>
    <xdr:cxnSp macro="">
      <xdr:nvCxnSpPr>
        <xdr:cNvPr id="80" name="直線コネクタ 79"/>
        <xdr:cNvCxnSpPr/>
      </xdr:nvCxnSpPr>
      <xdr:spPr>
        <a:xfrm>
          <a:off x="1130300" y="64173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129540</xdr:rowOff>
    </xdr:from>
    <xdr:ext cx="405130" cy="259080"/>
    <xdr:sp macro="" textlink="">
      <xdr:nvSpPr>
        <xdr:cNvPr id="81" name="n_1aveValue【道路】&#10;有形固定資産減価償却率"/>
        <xdr:cNvSpPr txBox="1"/>
      </xdr:nvSpPr>
      <xdr:spPr>
        <a:xfrm>
          <a:off x="3582035" y="6130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111760</xdr:rowOff>
    </xdr:from>
    <xdr:ext cx="402590" cy="256540"/>
    <xdr:sp macro="" textlink="">
      <xdr:nvSpPr>
        <xdr:cNvPr id="82" name="n_2aveValue【道路】&#10;有形固定資産減価償却率"/>
        <xdr:cNvSpPr txBox="1"/>
      </xdr:nvSpPr>
      <xdr:spPr>
        <a:xfrm>
          <a:off x="2705735" y="6112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74930</xdr:rowOff>
    </xdr:from>
    <xdr:ext cx="402590" cy="256540"/>
    <xdr:sp macro="" textlink="">
      <xdr:nvSpPr>
        <xdr:cNvPr id="83" name="n_3aveValue【道路】&#10;有形固定資産減価償却率"/>
        <xdr:cNvSpPr txBox="1"/>
      </xdr:nvSpPr>
      <xdr:spPr>
        <a:xfrm>
          <a:off x="1816735" y="6075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22225</xdr:rowOff>
    </xdr:from>
    <xdr:ext cx="402590" cy="258445"/>
    <xdr:sp macro="" textlink="">
      <xdr:nvSpPr>
        <xdr:cNvPr id="84" name="n_4aveValue【道路】&#10;有形固定資産減価償却率"/>
        <xdr:cNvSpPr txBox="1"/>
      </xdr:nvSpPr>
      <xdr:spPr>
        <a:xfrm>
          <a:off x="927735" y="602297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65405</xdr:rowOff>
    </xdr:from>
    <xdr:ext cx="405130" cy="256540"/>
    <xdr:sp macro="" textlink="">
      <xdr:nvSpPr>
        <xdr:cNvPr id="85" name="n_1mainValue【道路】&#10;有形固定資産減価償却率"/>
        <xdr:cNvSpPr txBox="1"/>
      </xdr:nvSpPr>
      <xdr:spPr>
        <a:xfrm>
          <a:off x="3582035" y="65805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22225</xdr:rowOff>
    </xdr:from>
    <xdr:ext cx="402590" cy="258445"/>
    <xdr:sp macro="" textlink="">
      <xdr:nvSpPr>
        <xdr:cNvPr id="86" name="n_2mainValue【道路】&#10;有形固定資産減価償却率"/>
        <xdr:cNvSpPr txBox="1"/>
      </xdr:nvSpPr>
      <xdr:spPr>
        <a:xfrm>
          <a:off x="2705735" y="65373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145415</xdr:rowOff>
    </xdr:from>
    <xdr:ext cx="402590" cy="256540"/>
    <xdr:sp macro="" textlink="">
      <xdr:nvSpPr>
        <xdr:cNvPr id="87" name="n_3mainValue【道路】&#10;有形固定資産減価償却率"/>
        <xdr:cNvSpPr txBox="1"/>
      </xdr:nvSpPr>
      <xdr:spPr>
        <a:xfrm>
          <a:off x="1816735" y="64890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115570</xdr:rowOff>
    </xdr:from>
    <xdr:ext cx="402590" cy="259080"/>
    <xdr:sp macro="" textlink="">
      <xdr:nvSpPr>
        <xdr:cNvPr id="88" name="n_4mainValue【道路】&#10;有形固定資産減価償却率"/>
        <xdr:cNvSpPr txBox="1"/>
      </xdr:nvSpPr>
      <xdr:spPr>
        <a:xfrm>
          <a:off x="927735" y="64592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7" name="テキスト ボックス 96"/>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0" name="テキスト ボックス 99"/>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6540"/>
    <xdr:sp macro="" textlink="">
      <xdr:nvSpPr>
        <xdr:cNvPr id="102" name="テキスト ボックス 101"/>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6540"/>
    <xdr:sp macro="" textlink="">
      <xdr:nvSpPr>
        <xdr:cNvPr id="108" name="テキスト ボックス 107"/>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090" cy="259080"/>
    <xdr:sp macro="" textlink="">
      <xdr:nvSpPr>
        <xdr:cNvPr id="110" name="テキスト ボックス 109"/>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64135</xdr:rowOff>
    </xdr:from>
    <xdr:to xmlns:xdr="http://schemas.openxmlformats.org/drawingml/2006/spreadsheetDrawing">
      <xdr:col>54</xdr:col>
      <xdr:colOff>189865</xdr:colOff>
      <xdr:row>41</xdr:row>
      <xdr:rowOff>146685</xdr:rowOff>
    </xdr:to>
    <xdr:cxnSp macro="">
      <xdr:nvCxnSpPr>
        <xdr:cNvPr id="112" name="直線コネクタ 111"/>
        <xdr:cNvCxnSpPr/>
      </xdr:nvCxnSpPr>
      <xdr:spPr>
        <a:xfrm flipV="1">
          <a:off x="10476865" y="5893435"/>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150495</xdr:rowOff>
    </xdr:from>
    <xdr:ext cx="469900" cy="259080"/>
    <xdr:sp macro="" textlink="">
      <xdr:nvSpPr>
        <xdr:cNvPr id="113" name="【道路】&#10;一人当たり延長最小値テキスト"/>
        <xdr:cNvSpPr txBox="1"/>
      </xdr:nvSpPr>
      <xdr:spPr>
        <a:xfrm>
          <a:off x="10515600" y="717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146685</xdr:rowOff>
    </xdr:from>
    <xdr:to xmlns:xdr="http://schemas.openxmlformats.org/drawingml/2006/spreadsheetDrawing">
      <xdr:col>55</xdr:col>
      <xdr:colOff>88900</xdr:colOff>
      <xdr:row>41</xdr:row>
      <xdr:rowOff>146685</xdr:rowOff>
    </xdr:to>
    <xdr:cxnSp macro="">
      <xdr:nvCxnSpPr>
        <xdr:cNvPr id="114" name="直線コネクタ 113"/>
        <xdr:cNvCxnSpPr/>
      </xdr:nvCxnSpPr>
      <xdr:spPr>
        <a:xfrm>
          <a:off x="10388600" y="717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10795</xdr:rowOff>
    </xdr:from>
    <xdr:ext cx="534670" cy="258445"/>
    <xdr:sp macro="" textlink="">
      <xdr:nvSpPr>
        <xdr:cNvPr id="115" name="【道路】&#10;一人当たり延長最大値テキスト"/>
        <xdr:cNvSpPr txBox="1"/>
      </xdr:nvSpPr>
      <xdr:spPr>
        <a:xfrm>
          <a:off x="10515600" y="5668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64135</xdr:rowOff>
    </xdr:from>
    <xdr:to xmlns:xdr="http://schemas.openxmlformats.org/drawingml/2006/spreadsheetDrawing">
      <xdr:col>55</xdr:col>
      <xdr:colOff>88900</xdr:colOff>
      <xdr:row>34</xdr:row>
      <xdr:rowOff>64135</xdr:rowOff>
    </xdr:to>
    <xdr:cxnSp macro="">
      <xdr:nvCxnSpPr>
        <xdr:cNvPr id="116" name="直線コネクタ 115"/>
        <xdr:cNvCxnSpPr/>
      </xdr:nvCxnSpPr>
      <xdr:spPr>
        <a:xfrm>
          <a:off x="10388600" y="589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60325</xdr:rowOff>
    </xdr:from>
    <xdr:ext cx="534670" cy="259080"/>
    <xdr:sp macro="" textlink="">
      <xdr:nvSpPr>
        <xdr:cNvPr id="117" name="【道路】&#10;一人当たり延長平均値テキスト"/>
        <xdr:cNvSpPr txBox="1"/>
      </xdr:nvSpPr>
      <xdr:spPr>
        <a:xfrm>
          <a:off x="10515600" y="6746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81915</xdr:rowOff>
    </xdr:from>
    <xdr:to xmlns:xdr="http://schemas.openxmlformats.org/drawingml/2006/spreadsheetDrawing">
      <xdr:col>55</xdr:col>
      <xdr:colOff>50800</xdr:colOff>
      <xdr:row>40</xdr:row>
      <xdr:rowOff>12065</xdr:rowOff>
    </xdr:to>
    <xdr:sp macro="" textlink="">
      <xdr:nvSpPr>
        <xdr:cNvPr id="118" name="フローチャート: 判断 117"/>
        <xdr:cNvSpPr/>
      </xdr:nvSpPr>
      <xdr:spPr>
        <a:xfrm>
          <a:off x="104267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78740</xdr:rowOff>
    </xdr:from>
    <xdr:to xmlns:xdr="http://schemas.openxmlformats.org/drawingml/2006/spreadsheetDrawing">
      <xdr:col>50</xdr:col>
      <xdr:colOff>165100</xdr:colOff>
      <xdr:row>40</xdr:row>
      <xdr:rowOff>8890</xdr:rowOff>
    </xdr:to>
    <xdr:sp macro="" textlink="">
      <xdr:nvSpPr>
        <xdr:cNvPr id="119" name="フローチャート: 判断 118"/>
        <xdr:cNvSpPr/>
      </xdr:nvSpPr>
      <xdr:spPr>
        <a:xfrm>
          <a:off x="9588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88265</xdr:rowOff>
    </xdr:from>
    <xdr:to xmlns:xdr="http://schemas.openxmlformats.org/drawingml/2006/spreadsheetDrawing">
      <xdr:col>46</xdr:col>
      <xdr:colOff>38100</xdr:colOff>
      <xdr:row>40</xdr:row>
      <xdr:rowOff>18415</xdr:rowOff>
    </xdr:to>
    <xdr:sp macro="" textlink="">
      <xdr:nvSpPr>
        <xdr:cNvPr id="120" name="フローチャート: 判断 119"/>
        <xdr:cNvSpPr/>
      </xdr:nvSpPr>
      <xdr:spPr>
        <a:xfrm>
          <a:off x="8699500" y="677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98425</xdr:rowOff>
    </xdr:from>
    <xdr:to xmlns:xdr="http://schemas.openxmlformats.org/drawingml/2006/spreadsheetDrawing">
      <xdr:col>41</xdr:col>
      <xdr:colOff>101600</xdr:colOff>
      <xdr:row>40</xdr:row>
      <xdr:rowOff>29210</xdr:rowOff>
    </xdr:to>
    <xdr:sp macro="" textlink="">
      <xdr:nvSpPr>
        <xdr:cNvPr id="121" name="フローチャート: 判断 120"/>
        <xdr:cNvSpPr/>
      </xdr:nvSpPr>
      <xdr:spPr>
        <a:xfrm>
          <a:off x="7810500" y="6784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36</xdr:row>
      <xdr:rowOff>156845</xdr:rowOff>
    </xdr:from>
    <xdr:to xmlns:xdr="http://schemas.openxmlformats.org/drawingml/2006/spreadsheetDrawing">
      <xdr:col>36</xdr:col>
      <xdr:colOff>165100</xdr:colOff>
      <xdr:row>37</xdr:row>
      <xdr:rowOff>86995</xdr:rowOff>
    </xdr:to>
    <xdr:sp macro="" textlink="">
      <xdr:nvSpPr>
        <xdr:cNvPr id="122" name="フローチャート: 判断 121"/>
        <xdr:cNvSpPr/>
      </xdr:nvSpPr>
      <xdr:spPr>
        <a:xfrm>
          <a:off x="692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34925</xdr:rowOff>
    </xdr:from>
    <xdr:to xmlns:xdr="http://schemas.openxmlformats.org/drawingml/2006/spreadsheetDrawing">
      <xdr:col>55</xdr:col>
      <xdr:colOff>50800</xdr:colOff>
      <xdr:row>39</xdr:row>
      <xdr:rowOff>136525</xdr:rowOff>
    </xdr:to>
    <xdr:sp macro="" textlink="">
      <xdr:nvSpPr>
        <xdr:cNvPr id="128" name="楕円 127"/>
        <xdr:cNvSpPr/>
      </xdr:nvSpPr>
      <xdr:spPr>
        <a:xfrm>
          <a:off x="104267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57785</xdr:rowOff>
    </xdr:from>
    <xdr:ext cx="534670" cy="259080"/>
    <xdr:sp macro="" textlink="">
      <xdr:nvSpPr>
        <xdr:cNvPr id="129" name="【道路】&#10;一人当たり延長該当値テキスト"/>
        <xdr:cNvSpPr txBox="1"/>
      </xdr:nvSpPr>
      <xdr:spPr>
        <a:xfrm>
          <a:off x="10515600" y="6572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40640</xdr:rowOff>
    </xdr:from>
    <xdr:to xmlns:xdr="http://schemas.openxmlformats.org/drawingml/2006/spreadsheetDrawing">
      <xdr:col>50</xdr:col>
      <xdr:colOff>165100</xdr:colOff>
      <xdr:row>39</xdr:row>
      <xdr:rowOff>142240</xdr:rowOff>
    </xdr:to>
    <xdr:sp macro="" textlink="">
      <xdr:nvSpPr>
        <xdr:cNvPr id="130" name="楕円 129"/>
        <xdr:cNvSpPr/>
      </xdr:nvSpPr>
      <xdr:spPr>
        <a:xfrm>
          <a:off x="9588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86360</xdr:rowOff>
    </xdr:from>
    <xdr:to xmlns:xdr="http://schemas.openxmlformats.org/drawingml/2006/spreadsheetDrawing">
      <xdr:col>55</xdr:col>
      <xdr:colOff>0</xdr:colOff>
      <xdr:row>39</xdr:row>
      <xdr:rowOff>91440</xdr:rowOff>
    </xdr:to>
    <xdr:cxnSp macro="">
      <xdr:nvCxnSpPr>
        <xdr:cNvPr id="131" name="直線コネクタ 130"/>
        <xdr:cNvCxnSpPr/>
      </xdr:nvCxnSpPr>
      <xdr:spPr>
        <a:xfrm flipV="1">
          <a:off x="9639300" y="67729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132" name="楕円 131"/>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91440</xdr:rowOff>
    </xdr:from>
    <xdr:to xmlns:xdr="http://schemas.openxmlformats.org/drawingml/2006/spreadsheetDrawing">
      <xdr:col>50</xdr:col>
      <xdr:colOff>114300</xdr:colOff>
      <xdr:row>39</xdr:row>
      <xdr:rowOff>99060</xdr:rowOff>
    </xdr:to>
    <xdr:cxnSp macro="">
      <xdr:nvCxnSpPr>
        <xdr:cNvPr id="133" name="直線コネクタ 132"/>
        <xdr:cNvCxnSpPr/>
      </xdr:nvCxnSpPr>
      <xdr:spPr>
        <a:xfrm flipV="1">
          <a:off x="8750300" y="67779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55880</xdr:rowOff>
    </xdr:from>
    <xdr:to xmlns:xdr="http://schemas.openxmlformats.org/drawingml/2006/spreadsheetDrawing">
      <xdr:col>41</xdr:col>
      <xdr:colOff>101600</xdr:colOff>
      <xdr:row>39</xdr:row>
      <xdr:rowOff>157480</xdr:rowOff>
    </xdr:to>
    <xdr:sp macro="" textlink="">
      <xdr:nvSpPr>
        <xdr:cNvPr id="134" name="楕円 133"/>
        <xdr:cNvSpPr/>
      </xdr:nvSpPr>
      <xdr:spPr>
        <a:xfrm>
          <a:off x="7810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106680</xdr:rowOff>
    </xdr:to>
    <xdr:cxnSp macro="">
      <xdr:nvCxnSpPr>
        <xdr:cNvPr id="135" name="直線コネクタ 134"/>
        <xdr:cNvCxnSpPr/>
      </xdr:nvCxnSpPr>
      <xdr:spPr>
        <a:xfrm flipV="1">
          <a:off x="7861300" y="67856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67945</xdr:rowOff>
    </xdr:from>
    <xdr:to xmlns:xdr="http://schemas.openxmlformats.org/drawingml/2006/spreadsheetDrawing">
      <xdr:col>36</xdr:col>
      <xdr:colOff>165100</xdr:colOff>
      <xdr:row>39</xdr:row>
      <xdr:rowOff>169545</xdr:rowOff>
    </xdr:to>
    <xdr:sp macro="" textlink="">
      <xdr:nvSpPr>
        <xdr:cNvPr id="136" name="楕円 135"/>
        <xdr:cNvSpPr/>
      </xdr:nvSpPr>
      <xdr:spPr>
        <a:xfrm>
          <a:off x="6921500" y="67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106680</xdr:rowOff>
    </xdr:from>
    <xdr:to xmlns:xdr="http://schemas.openxmlformats.org/drawingml/2006/spreadsheetDrawing">
      <xdr:col>41</xdr:col>
      <xdr:colOff>50800</xdr:colOff>
      <xdr:row>39</xdr:row>
      <xdr:rowOff>118745</xdr:rowOff>
    </xdr:to>
    <xdr:cxnSp macro="">
      <xdr:nvCxnSpPr>
        <xdr:cNvPr id="137" name="直線コネクタ 136"/>
        <xdr:cNvCxnSpPr/>
      </xdr:nvCxnSpPr>
      <xdr:spPr>
        <a:xfrm flipV="1">
          <a:off x="6972300" y="67932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0</xdr:rowOff>
    </xdr:from>
    <xdr:ext cx="534670" cy="259080"/>
    <xdr:sp macro="" textlink="">
      <xdr:nvSpPr>
        <xdr:cNvPr id="138" name="n_1aveValue【道路】&#10;一人当たり延長"/>
        <xdr:cNvSpPr txBox="1"/>
      </xdr:nvSpPr>
      <xdr:spPr>
        <a:xfrm>
          <a:off x="9359265" y="6858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9525</xdr:rowOff>
    </xdr:from>
    <xdr:ext cx="532130" cy="256540"/>
    <xdr:sp macro="" textlink="">
      <xdr:nvSpPr>
        <xdr:cNvPr id="139" name="n_2aveValue【道路】&#10;一人当たり延長"/>
        <xdr:cNvSpPr txBox="1"/>
      </xdr:nvSpPr>
      <xdr:spPr>
        <a:xfrm>
          <a:off x="8482965" y="68675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19685</xdr:rowOff>
    </xdr:from>
    <xdr:ext cx="532130" cy="256540"/>
    <xdr:sp macro="" textlink="">
      <xdr:nvSpPr>
        <xdr:cNvPr id="140" name="n_3aveValue【道路】&#10;一人当たり延長"/>
        <xdr:cNvSpPr txBox="1"/>
      </xdr:nvSpPr>
      <xdr:spPr>
        <a:xfrm>
          <a:off x="7593965" y="68776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103505</xdr:rowOff>
    </xdr:from>
    <xdr:ext cx="532130" cy="259080"/>
    <xdr:sp macro="" textlink="">
      <xdr:nvSpPr>
        <xdr:cNvPr id="141" name="n_4aveValue【道路】&#10;一人当たり延長"/>
        <xdr:cNvSpPr txBox="1"/>
      </xdr:nvSpPr>
      <xdr:spPr>
        <a:xfrm>
          <a:off x="6704965" y="6104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158750</xdr:rowOff>
    </xdr:from>
    <xdr:ext cx="534670" cy="259080"/>
    <xdr:sp macro="" textlink="">
      <xdr:nvSpPr>
        <xdr:cNvPr id="142" name="n_1mainValue【道路】&#10;一人当たり延長"/>
        <xdr:cNvSpPr txBox="1"/>
      </xdr:nvSpPr>
      <xdr:spPr>
        <a:xfrm>
          <a:off x="9359265" y="6502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166370</xdr:rowOff>
    </xdr:from>
    <xdr:ext cx="532130" cy="256540"/>
    <xdr:sp macro="" textlink="">
      <xdr:nvSpPr>
        <xdr:cNvPr id="143" name="n_2mainValue【道路】&#10;一人当たり延長"/>
        <xdr:cNvSpPr txBox="1"/>
      </xdr:nvSpPr>
      <xdr:spPr>
        <a:xfrm>
          <a:off x="8482965" y="65100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2540</xdr:rowOff>
    </xdr:from>
    <xdr:ext cx="532130" cy="259080"/>
    <xdr:sp macro="" textlink="">
      <xdr:nvSpPr>
        <xdr:cNvPr id="144" name="n_3mainValue【道路】&#10;一人当たり延長"/>
        <xdr:cNvSpPr txBox="1"/>
      </xdr:nvSpPr>
      <xdr:spPr>
        <a:xfrm>
          <a:off x="7593965" y="65176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160655</xdr:rowOff>
    </xdr:from>
    <xdr:ext cx="532130" cy="259080"/>
    <xdr:sp macro="" textlink="">
      <xdr:nvSpPr>
        <xdr:cNvPr id="145" name="n_4mainValue【道路】&#10;一人当たり延長"/>
        <xdr:cNvSpPr txBox="1"/>
      </xdr:nvSpPr>
      <xdr:spPr>
        <a:xfrm>
          <a:off x="6704965" y="68472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4" name="テキスト ボックス 153"/>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6" name="テキスト ボックス 155"/>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58" name="テキスト ボックス 157"/>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2" name="テキスト ボックス 161"/>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6" name="テキスト ボックス 165"/>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68" name="テキスト ボックス 167"/>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120650</xdr:rowOff>
    </xdr:from>
    <xdr:to xmlns:xdr="http://schemas.openxmlformats.org/drawingml/2006/spreadsheetDrawing">
      <xdr:col>24</xdr:col>
      <xdr:colOff>62865</xdr:colOff>
      <xdr:row>64</xdr:row>
      <xdr:rowOff>130810</xdr:rowOff>
    </xdr:to>
    <xdr:cxnSp macro="">
      <xdr:nvCxnSpPr>
        <xdr:cNvPr id="171" name="直線コネクタ 170"/>
        <xdr:cNvCxnSpPr/>
      </xdr:nvCxnSpPr>
      <xdr:spPr>
        <a:xfrm flipV="1">
          <a:off x="4634865" y="9550400"/>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6540"/>
    <xdr:sp macro="" textlink="">
      <xdr:nvSpPr>
        <xdr:cNvPr id="172" name="【橋りょう・トンネル】&#10;有形固定資産減価償却率最小値テキスト"/>
        <xdr:cNvSpPr txBox="1"/>
      </xdr:nvSpPr>
      <xdr:spPr>
        <a:xfrm>
          <a:off x="4673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3" name="直線コネクタ 172"/>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67310</xdr:rowOff>
    </xdr:from>
    <xdr:ext cx="340360" cy="259080"/>
    <xdr:sp macro="" textlink="">
      <xdr:nvSpPr>
        <xdr:cNvPr id="174" name="【橋りょう・トンネル】&#10;有形固定資産減価償却率最大値テキスト"/>
        <xdr:cNvSpPr txBox="1"/>
      </xdr:nvSpPr>
      <xdr:spPr>
        <a:xfrm>
          <a:off x="4673600" y="9325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120650</xdr:rowOff>
    </xdr:from>
    <xdr:to xmlns:xdr="http://schemas.openxmlformats.org/drawingml/2006/spreadsheetDrawing">
      <xdr:col>24</xdr:col>
      <xdr:colOff>152400</xdr:colOff>
      <xdr:row>55</xdr:row>
      <xdr:rowOff>120650</xdr:rowOff>
    </xdr:to>
    <xdr:cxnSp macro="">
      <xdr:nvCxnSpPr>
        <xdr:cNvPr id="175" name="直線コネクタ 174"/>
        <xdr:cNvCxnSpPr/>
      </xdr:nvCxnSpPr>
      <xdr:spPr>
        <a:xfrm>
          <a:off x="4546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120650</xdr:rowOff>
    </xdr:from>
    <xdr:ext cx="405130" cy="256540"/>
    <xdr:sp macro="" textlink="">
      <xdr:nvSpPr>
        <xdr:cNvPr id="176" name="【橋りょう・トンネル】&#10;有形固定資産減価償却率平均値テキスト"/>
        <xdr:cNvSpPr txBox="1"/>
      </xdr:nvSpPr>
      <xdr:spPr>
        <a:xfrm>
          <a:off x="4673600" y="1040765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141605</xdr:rowOff>
    </xdr:from>
    <xdr:to xmlns:xdr="http://schemas.openxmlformats.org/drawingml/2006/spreadsheetDrawing">
      <xdr:col>24</xdr:col>
      <xdr:colOff>114300</xdr:colOff>
      <xdr:row>61</xdr:row>
      <xdr:rowOff>71755</xdr:rowOff>
    </xdr:to>
    <xdr:sp macro="" textlink="">
      <xdr:nvSpPr>
        <xdr:cNvPr id="177" name="フローチャート: 判断 176"/>
        <xdr:cNvSpPr/>
      </xdr:nvSpPr>
      <xdr:spPr>
        <a:xfrm>
          <a:off x="4584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151765</xdr:rowOff>
    </xdr:from>
    <xdr:to xmlns:xdr="http://schemas.openxmlformats.org/drawingml/2006/spreadsheetDrawing">
      <xdr:col>20</xdr:col>
      <xdr:colOff>38100</xdr:colOff>
      <xdr:row>61</xdr:row>
      <xdr:rowOff>81915</xdr:rowOff>
    </xdr:to>
    <xdr:sp macro="" textlink="">
      <xdr:nvSpPr>
        <xdr:cNvPr id="178" name="フローチャート: 判断 177"/>
        <xdr:cNvSpPr/>
      </xdr:nvSpPr>
      <xdr:spPr>
        <a:xfrm>
          <a:off x="374650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135255</xdr:rowOff>
    </xdr:from>
    <xdr:to xmlns:xdr="http://schemas.openxmlformats.org/drawingml/2006/spreadsheetDrawing">
      <xdr:col>15</xdr:col>
      <xdr:colOff>101600</xdr:colOff>
      <xdr:row>61</xdr:row>
      <xdr:rowOff>65405</xdr:rowOff>
    </xdr:to>
    <xdr:sp macro="" textlink="">
      <xdr:nvSpPr>
        <xdr:cNvPr id="179" name="フローチャート: 判断 178"/>
        <xdr:cNvSpPr/>
      </xdr:nvSpPr>
      <xdr:spPr>
        <a:xfrm>
          <a:off x="2857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97790</xdr:rowOff>
    </xdr:from>
    <xdr:to xmlns:xdr="http://schemas.openxmlformats.org/drawingml/2006/spreadsheetDrawing">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73025</xdr:rowOff>
    </xdr:from>
    <xdr:to xmlns:xdr="http://schemas.openxmlformats.org/drawingml/2006/spreadsheetDrawing">
      <xdr:col>6</xdr:col>
      <xdr:colOff>38100</xdr:colOff>
      <xdr:row>61</xdr:row>
      <xdr:rowOff>3175</xdr:rowOff>
    </xdr:to>
    <xdr:sp macro="" textlink="">
      <xdr:nvSpPr>
        <xdr:cNvPr id="181" name="フローチャート: 判断 180"/>
        <xdr:cNvSpPr/>
      </xdr:nvSpPr>
      <xdr:spPr>
        <a:xfrm>
          <a:off x="1079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2" name="テキスト ボックス 18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3" name="テキスト ボックス 18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4" name="テキスト ボックス 18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5" name="テキスト ボックス 18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6" name="テキスト ボックス 18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125730</xdr:rowOff>
    </xdr:from>
    <xdr:to xmlns:xdr="http://schemas.openxmlformats.org/drawingml/2006/spreadsheetDrawing">
      <xdr:col>24</xdr:col>
      <xdr:colOff>114300</xdr:colOff>
      <xdr:row>61</xdr:row>
      <xdr:rowOff>55880</xdr:rowOff>
    </xdr:to>
    <xdr:sp macro="" textlink="">
      <xdr:nvSpPr>
        <xdr:cNvPr id="187" name="楕円 186"/>
        <xdr:cNvSpPr/>
      </xdr:nvSpPr>
      <xdr:spPr>
        <a:xfrm>
          <a:off x="4584700" y="104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148590</xdr:rowOff>
    </xdr:from>
    <xdr:ext cx="405130" cy="259080"/>
    <xdr:sp macro="" textlink="">
      <xdr:nvSpPr>
        <xdr:cNvPr id="188" name="【橋りょう・トンネル】&#10;有形固定資産減価償却率該当値テキスト"/>
        <xdr:cNvSpPr txBox="1"/>
      </xdr:nvSpPr>
      <xdr:spPr>
        <a:xfrm>
          <a:off x="4673600" y="10264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114300</xdr:rowOff>
    </xdr:from>
    <xdr:to xmlns:xdr="http://schemas.openxmlformats.org/drawingml/2006/spreadsheetDrawing">
      <xdr:col>20</xdr:col>
      <xdr:colOff>38100</xdr:colOff>
      <xdr:row>61</xdr:row>
      <xdr:rowOff>44450</xdr:rowOff>
    </xdr:to>
    <xdr:sp macro="" textlink="">
      <xdr:nvSpPr>
        <xdr:cNvPr id="189" name="楕円 188"/>
        <xdr:cNvSpPr/>
      </xdr:nvSpPr>
      <xdr:spPr>
        <a:xfrm>
          <a:off x="3746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165100</xdr:rowOff>
    </xdr:from>
    <xdr:to xmlns:xdr="http://schemas.openxmlformats.org/drawingml/2006/spreadsheetDrawing">
      <xdr:col>24</xdr:col>
      <xdr:colOff>63500</xdr:colOff>
      <xdr:row>61</xdr:row>
      <xdr:rowOff>5080</xdr:rowOff>
    </xdr:to>
    <xdr:cxnSp macro="">
      <xdr:nvCxnSpPr>
        <xdr:cNvPr id="190" name="直線コネクタ 189"/>
        <xdr:cNvCxnSpPr/>
      </xdr:nvCxnSpPr>
      <xdr:spPr>
        <a:xfrm>
          <a:off x="3797300" y="104521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92710</xdr:rowOff>
    </xdr:from>
    <xdr:to xmlns:xdr="http://schemas.openxmlformats.org/drawingml/2006/spreadsheetDrawing">
      <xdr:col>15</xdr:col>
      <xdr:colOff>101600</xdr:colOff>
      <xdr:row>61</xdr:row>
      <xdr:rowOff>22860</xdr:rowOff>
    </xdr:to>
    <xdr:sp macro="" textlink="">
      <xdr:nvSpPr>
        <xdr:cNvPr id="191" name="楕円 190"/>
        <xdr:cNvSpPr/>
      </xdr:nvSpPr>
      <xdr:spPr>
        <a:xfrm>
          <a:off x="28575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143510</xdr:rowOff>
    </xdr:from>
    <xdr:to xmlns:xdr="http://schemas.openxmlformats.org/drawingml/2006/spreadsheetDrawing">
      <xdr:col>19</xdr:col>
      <xdr:colOff>177800</xdr:colOff>
      <xdr:row>60</xdr:row>
      <xdr:rowOff>165100</xdr:rowOff>
    </xdr:to>
    <xdr:cxnSp macro="">
      <xdr:nvCxnSpPr>
        <xdr:cNvPr id="192" name="直線コネクタ 191"/>
        <xdr:cNvCxnSpPr/>
      </xdr:nvCxnSpPr>
      <xdr:spPr>
        <a:xfrm>
          <a:off x="2908300" y="104305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71755</xdr:rowOff>
    </xdr:from>
    <xdr:to xmlns:xdr="http://schemas.openxmlformats.org/drawingml/2006/spreadsheetDrawing">
      <xdr:col>10</xdr:col>
      <xdr:colOff>165100</xdr:colOff>
      <xdr:row>61</xdr:row>
      <xdr:rowOff>1905</xdr:rowOff>
    </xdr:to>
    <xdr:sp macro="" textlink="">
      <xdr:nvSpPr>
        <xdr:cNvPr id="193" name="楕円 192"/>
        <xdr:cNvSpPr/>
      </xdr:nvSpPr>
      <xdr:spPr>
        <a:xfrm>
          <a:off x="19685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122555</xdr:rowOff>
    </xdr:from>
    <xdr:to xmlns:xdr="http://schemas.openxmlformats.org/drawingml/2006/spreadsheetDrawing">
      <xdr:col>15</xdr:col>
      <xdr:colOff>50800</xdr:colOff>
      <xdr:row>60</xdr:row>
      <xdr:rowOff>143510</xdr:rowOff>
    </xdr:to>
    <xdr:cxnSp macro="">
      <xdr:nvCxnSpPr>
        <xdr:cNvPr id="194" name="直線コネクタ 193"/>
        <xdr:cNvCxnSpPr/>
      </xdr:nvCxnSpPr>
      <xdr:spPr>
        <a:xfrm>
          <a:off x="2019300" y="104095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46990</xdr:rowOff>
    </xdr:from>
    <xdr:to xmlns:xdr="http://schemas.openxmlformats.org/drawingml/2006/spreadsheetDrawing">
      <xdr:col>6</xdr:col>
      <xdr:colOff>38100</xdr:colOff>
      <xdr:row>60</xdr:row>
      <xdr:rowOff>148590</xdr:rowOff>
    </xdr:to>
    <xdr:sp macro="" textlink="">
      <xdr:nvSpPr>
        <xdr:cNvPr id="195" name="楕円 194"/>
        <xdr:cNvSpPr/>
      </xdr:nvSpPr>
      <xdr:spPr>
        <a:xfrm>
          <a:off x="1079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97790</xdr:rowOff>
    </xdr:from>
    <xdr:to xmlns:xdr="http://schemas.openxmlformats.org/drawingml/2006/spreadsheetDrawing">
      <xdr:col>10</xdr:col>
      <xdr:colOff>114300</xdr:colOff>
      <xdr:row>60</xdr:row>
      <xdr:rowOff>122555</xdr:rowOff>
    </xdr:to>
    <xdr:cxnSp macro="">
      <xdr:nvCxnSpPr>
        <xdr:cNvPr id="196" name="直線コネクタ 195"/>
        <xdr:cNvCxnSpPr/>
      </xdr:nvCxnSpPr>
      <xdr:spPr>
        <a:xfrm>
          <a:off x="1130300" y="103847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73025</xdr:rowOff>
    </xdr:from>
    <xdr:ext cx="405130" cy="259080"/>
    <xdr:sp macro="" textlink="">
      <xdr:nvSpPr>
        <xdr:cNvPr id="197" name="n_1aveValue【橋りょう・トンネル】&#10;有形固定資産減価償却率"/>
        <xdr:cNvSpPr txBox="1"/>
      </xdr:nvSpPr>
      <xdr:spPr>
        <a:xfrm>
          <a:off x="3582035" y="10531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56515</xdr:rowOff>
    </xdr:from>
    <xdr:ext cx="402590" cy="258445"/>
    <xdr:sp macro="" textlink="">
      <xdr:nvSpPr>
        <xdr:cNvPr id="198" name="n_2aveValue【橋りょう・トンネル】&#10;有形固定資産減価償却率"/>
        <xdr:cNvSpPr txBox="1"/>
      </xdr:nvSpPr>
      <xdr:spPr>
        <a:xfrm>
          <a:off x="2705735" y="105149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19050</xdr:rowOff>
    </xdr:from>
    <xdr:ext cx="402590" cy="256540"/>
    <xdr:sp macro="" textlink="">
      <xdr:nvSpPr>
        <xdr:cNvPr id="199" name="n_3aveValue【橋りょう・トンネル】&#10;有形固定資産減価償却率"/>
        <xdr:cNvSpPr txBox="1"/>
      </xdr:nvSpPr>
      <xdr:spPr>
        <a:xfrm>
          <a:off x="1816735" y="104775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166370</xdr:rowOff>
    </xdr:from>
    <xdr:ext cx="402590" cy="256540"/>
    <xdr:sp macro="" textlink="">
      <xdr:nvSpPr>
        <xdr:cNvPr id="200" name="n_4aveValue【橋りょう・トンネル】&#10;有形固定資産減価償却率"/>
        <xdr:cNvSpPr txBox="1"/>
      </xdr:nvSpPr>
      <xdr:spPr>
        <a:xfrm>
          <a:off x="927735" y="10453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60960</xdr:rowOff>
    </xdr:from>
    <xdr:ext cx="405130" cy="259080"/>
    <xdr:sp macro="" textlink="">
      <xdr:nvSpPr>
        <xdr:cNvPr id="201" name="n_1mainValue【橋りょう・トンネル】&#10;有形固定資産減価償却率"/>
        <xdr:cNvSpPr txBox="1"/>
      </xdr:nvSpPr>
      <xdr:spPr>
        <a:xfrm>
          <a:off x="3582035" y="1017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39370</xdr:rowOff>
    </xdr:from>
    <xdr:ext cx="402590" cy="259080"/>
    <xdr:sp macro="" textlink="">
      <xdr:nvSpPr>
        <xdr:cNvPr id="202" name="n_2mainValue【橋りょう・トンネル】&#10;有形固定資産減価償却率"/>
        <xdr:cNvSpPr txBox="1"/>
      </xdr:nvSpPr>
      <xdr:spPr>
        <a:xfrm>
          <a:off x="2705735" y="10154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18415</xdr:rowOff>
    </xdr:from>
    <xdr:ext cx="402590" cy="256540"/>
    <xdr:sp macro="" textlink="">
      <xdr:nvSpPr>
        <xdr:cNvPr id="203" name="n_3mainValue【橋りょう・トンネル】&#10;有形固定資産減価償却率"/>
        <xdr:cNvSpPr txBox="1"/>
      </xdr:nvSpPr>
      <xdr:spPr>
        <a:xfrm>
          <a:off x="1816735" y="10133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165100</xdr:rowOff>
    </xdr:from>
    <xdr:ext cx="402590" cy="259080"/>
    <xdr:sp macro="" textlink="">
      <xdr:nvSpPr>
        <xdr:cNvPr id="204" name="n_4mainValue【橋りょう・トンネル】&#10;有形固定資産減価償却率"/>
        <xdr:cNvSpPr txBox="1"/>
      </xdr:nvSpPr>
      <xdr:spPr>
        <a:xfrm>
          <a:off x="927735" y="10109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3" name="テキスト ボックス 21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6380" cy="259080"/>
    <xdr:sp macro="" textlink="">
      <xdr:nvSpPr>
        <xdr:cNvPr id="216" name="テキスト ボックス 215"/>
        <xdr:cNvSpPr txBox="1"/>
      </xdr:nvSpPr>
      <xdr:spPr>
        <a:xfrm>
          <a:off x="6355080" y="1096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3090" cy="259080"/>
    <xdr:sp macro="" textlink="">
      <xdr:nvSpPr>
        <xdr:cNvPr id="218" name="テキスト ボックス 217"/>
        <xdr:cNvSpPr txBox="1"/>
      </xdr:nvSpPr>
      <xdr:spPr>
        <a:xfrm>
          <a:off x="6008370" y="1063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3090" cy="256540"/>
    <xdr:sp macro="" textlink="">
      <xdr:nvSpPr>
        <xdr:cNvPr id="220" name="テキスト ボックス 219"/>
        <xdr:cNvSpPr txBox="1"/>
      </xdr:nvSpPr>
      <xdr:spPr>
        <a:xfrm>
          <a:off x="6008370" y="1030795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3090" cy="259080"/>
    <xdr:sp macro="" textlink="">
      <xdr:nvSpPr>
        <xdr:cNvPr id="222" name="テキスト ボックス 221"/>
        <xdr:cNvSpPr txBox="1"/>
      </xdr:nvSpPr>
      <xdr:spPr>
        <a:xfrm>
          <a:off x="6008370" y="99815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3260" cy="256540"/>
    <xdr:sp macro="" textlink="">
      <xdr:nvSpPr>
        <xdr:cNvPr id="224" name="テキスト ボックス 223"/>
        <xdr:cNvSpPr txBox="1"/>
      </xdr:nvSpPr>
      <xdr:spPr>
        <a:xfrm>
          <a:off x="5918200" y="9655175"/>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3260" cy="259080"/>
    <xdr:sp macro="" textlink="">
      <xdr:nvSpPr>
        <xdr:cNvPr id="226" name="テキスト ボックス 225"/>
        <xdr:cNvSpPr txBox="1"/>
      </xdr:nvSpPr>
      <xdr:spPr>
        <a:xfrm>
          <a:off x="5918200" y="9328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8" name="テキスト ボックス 227"/>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61595</xdr:rowOff>
    </xdr:from>
    <xdr:to xmlns:xdr="http://schemas.openxmlformats.org/drawingml/2006/spreadsheetDrawing">
      <xdr:col>54</xdr:col>
      <xdr:colOff>189865</xdr:colOff>
      <xdr:row>64</xdr:row>
      <xdr:rowOff>128905</xdr:rowOff>
    </xdr:to>
    <xdr:cxnSp macro="">
      <xdr:nvCxnSpPr>
        <xdr:cNvPr id="230" name="直線コネクタ 229"/>
        <xdr:cNvCxnSpPr/>
      </xdr:nvCxnSpPr>
      <xdr:spPr>
        <a:xfrm flipV="1">
          <a:off x="10476865" y="96627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132715</xdr:rowOff>
    </xdr:from>
    <xdr:ext cx="469900" cy="256540"/>
    <xdr:sp macro="" textlink="">
      <xdr:nvSpPr>
        <xdr:cNvPr id="231" name="【橋りょう・トンネル】&#10;一人当たり有形固定資産（償却資産）額最小値テキスト"/>
        <xdr:cNvSpPr txBox="1"/>
      </xdr:nvSpPr>
      <xdr:spPr>
        <a:xfrm>
          <a:off x="10515600" y="111055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128905</xdr:rowOff>
    </xdr:from>
    <xdr:to xmlns:xdr="http://schemas.openxmlformats.org/drawingml/2006/spreadsheetDrawing">
      <xdr:col>55</xdr:col>
      <xdr:colOff>88900</xdr:colOff>
      <xdr:row>64</xdr:row>
      <xdr:rowOff>128905</xdr:rowOff>
    </xdr:to>
    <xdr:cxnSp macro="">
      <xdr:nvCxnSpPr>
        <xdr:cNvPr id="232" name="直線コネクタ 231"/>
        <xdr:cNvCxnSpPr/>
      </xdr:nvCxnSpPr>
      <xdr:spPr>
        <a:xfrm>
          <a:off x="10388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8255</xdr:rowOff>
    </xdr:from>
    <xdr:ext cx="690245" cy="256540"/>
    <xdr:sp macro="" textlink="">
      <xdr:nvSpPr>
        <xdr:cNvPr id="233" name="【橋りょう・トンネル】&#10;一人当たり有形固定資産（償却資産）額最大値テキスト"/>
        <xdr:cNvSpPr txBox="1"/>
      </xdr:nvSpPr>
      <xdr:spPr>
        <a:xfrm>
          <a:off x="10515600" y="9438005"/>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61595</xdr:rowOff>
    </xdr:from>
    <xdr:to xmlns:xdr="http://schemas.openxmlformats.org/drawingml/2006/spreadsheetDrawing">
      <xdr:col>55</xdr:col>
      <xdr:colOff>88900</xdr:colOff>
      <xdr:row>56</xdr:row>
      <xdr:rowOff>61595</xdr:rowOff>
    </xdr:to>
    <xdr:cxnSp macro="">
      <xdr:nvCxnSpPr>
        <xdr:cNvPr id="234" name="直線コネクタ 233"/>
        <xdr:cNvCxnSpPr/>
      </xdr:nvCxnSpPr>
      <xdr:spPr>
        <a:xfrm>
          <a:off x="10388600" y="966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71755</xdr:rowOff>
    </xdr:from>
    <xdr:ext cx="598805" cy="259080"/>
    <xdr:sp macro="" textlink="">
      <xdr:nvSpPr>
        <xdr:cNvPr id="235" name="【橋りょう・トンネル】&#10;一人当たり有形固定資産（償却資産）額平均値テキスト"/>
        <xdr:cNvSpPr txBox="1"/>
      </xdr:nvSpPr>
      <xdr:spPr>
        <a:xfrm>
          <a:off x="10515600" y="10701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93345</xdr:rowOff>
    </xdr:from>
    <xdr:to xmlns:xdr="http://schemas.openxmlformats.org/drawingml/2006/spreadsheetDrawing">
      <xdr:col>55</xdr:col>
      <xdr:colOff>50800</xdr:colOff>
      <xdr:row>63</xdr:row>
      <xdr:rowOff>23495</xdr:rowOff>
    </xdr:to>
    <xdr:sp macro="" textlink="">
      <xdr:nvSpPr>
        <xdr:cNvPr id="236" name="フローチャート: 判断 235"/>
        <xdr:cNvSpPr/>
      </xdr:nvSpPr>
      <xdr:spPr>
        <a:xfrm>
          <a:off x="104267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83185</xdr:rowOff>
    </xdr:from>
    <xdr:to xmlns:xdr="http://schemas.openxmlformats.org/drawingml/2006/spreadsheetDrawing">
      <xdr:col>50</xdr:col>
      <xdr:colOff>165100</xdr:colOff>
      <xdr:row>63</xdr:row>
      <xdr:rowOff>13335</xdr:rowOff>
    </xdr:to>
    <xdr:sp macro="" textlink="">
      <xdr:nvSpPr>
        <xdr:cNvPr id="237" name="フローチャート: 判断 236"/>
        <xdr:cNvSpPr/>
      </xdr:nvSpPr>
      <xdr:spPr>
        <a:xfrm>
          <a:off x="95885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99695</xdr:rowOff>
    </xdr:from>
    <xdr:to xmlns:xdr="http://schemas.openxmlformats.org/drawingml/2006/spreadsheetDrawing">
      <xdr:col>46</xdr:col>
      <xdr:colOff>38100</xdr:colOff>
      <xdr:row>63</xdr:row>
      <xdr:rowOff>29845</xdr:rowOff>
    </xdr:to>
    <xdr:sp macro="" textlink="">
      <xdr:nvSpPr>
        <xdr:cNvPr id="238" name="フローチャート: 判断 237"/>
        <xdr:cNvSpPr/>
      </xdr:nvSpPr>
      <xdr:spPr>
        <a:xfrm>
          <a:off x="8699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106045</xdr:rowOff>
    </xdr:from>
    <xdr:to xmlns:xdr="http://schemas.openxmlformats.org/drawingml/2006/spreadsheetDrawing">
      <xdr:col>41</xdr:col>
      <xdr:colOff>101600</xdr:colOff>
      <xdr:row>63</xdr:row>
      <xdr:rowOff>36195</xdr:rowOff>
    </xdr:to>
    <xdr:sp macro="" textlink="">
      <xdr:nvSpPr>
        <xdr:cNvPr id="239" name="フローチャート: 判断 238"/>
        <xdr:cNvSpPr/>
      </xdr:nvSpPr>
      <xdr:spPr>
        <a:xfrm>
          <a:off x="7810500" y="1073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139700</xdr:rowOff>
    </xdr:from>
    <xdr:to xmlns:xdr="http://schemas.openxmlformats.org/drawingml/2006/spreadsheetDrawing">
      <xdr:col>36</xdr:col>
      <xdr:colOff>165100</xdr:colOff>
      <xdr:row>62</xdr:row>
      <xdr:rowOff>69850</xdr:rowOff>
    </xdr:to>
    <xdr:sp macro="" textlink="">
      <xdr:nvSpPr>
        <xdr:cNvPr id="240" name="フローチャート: 判断 239"/>
        <xdr:cNvSpPr/>
      </xdr:nvSpPr>
      <xdr:spPr>
        <a:xfrm>
          <a:off x="6921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1" name="テキスト ボックス 240"/>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2" name="テキスト ボックス 241"/>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3" name="テキスト ボックス 242"/>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4" name="テキスト ボックス 243"/>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5" name="テキスト ボックス 244"/>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60960</xdr:rowOff>
    </xdr:from>
    <xdr:to xmlns:xdr="http://schemas.openxmlformats.org/drawingml/2006/spreadsheetDrawing">
      <xdr:col>55</xdr:col>
      <xdr:colOff>50800</xdr:colOff>
      <xdr:row>58</xdr:row>
      <xdr:rowOff>162560</xdr:rowOff>
    </xdr:to>
    <xdr:sp macro="" textlink="">
      <xdr:nvSpPr>
        <xdr:cNvPr id="246" name="楕円 245"/>
        <xdr:cNvSpPr/>
      </xdr:nvSpPr>
      <xdr:spPr>
        <a:xfrm>
          <a:off x="104267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57</xdr:row>
      <xdr:rowOff>83820</xdr:rowOff>
    </xdr:from>
    <xdr:ext cx="598805" cy="259080"/>
    <xdr:sp macro="" textlink="">
      <xdr:nvSpPr>
        <xdr:cNvPr id="247" name="【橋りょう・トンネル】&#10;一人当たり有形固定資産（償却資産）額該当値テキスト"/>
        <xdr:cNvSpPr txBox="1"/>
      </xdr:nvSpPr>
      <xdr:spPr>
        <a:xfrm>
          <a:off x="10515600" y="9856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962,061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121285</xdr:rowOff>
    </xdr:from>
    <xdr:to xmlns:xdr="http://schemas.openxmlformats.org/drawingml/2006/spreadsheetDrawing">
      <xdr:col>50</xdr:col>
      <xdr:colOff>165100</xdr:colOff>
      <xdr:row>59</xdr:row>
      <xdr:rowOff>52070</xdr:rowOff>
    </xdr:to>
    <xdr:sp macro="" textlink="">
      <xdr:nvSpPr>
        <xdr:cNvPr id="248" name="楕円 247"/>
        <xdr:cNvSpPr/>
      </xdr:nvSpPr>
      <xdr:spPr>
        <a:xfrm>
          <a:off x="9588500" y="10065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58</xdr:row>
      <xdr:rowOff>111760</xdr:rowOff>
    </xdr:from>
    <xdr:to xmlns:xdr="http://schemas.openxmlformats.org/drawingml/2006/spreadsheetDrawing">
      <xdr:col>55</xdr:col>
      <xdr:colOff>0</xdr:colOff>
      <xdr:row>59</xdr:row>
      <xdr:rowOff>635</xdr:rowOff>
    </xdr:to>
    <xdr:cxnSp macro="">
      <xdr:nvCxnSpPr>
        <xdr:cNvPr id="249" name="直線コネクタ 248"/>
        <xdr:cNvCxnSpPr/>
      </xdr:nvCxnSpPr>
      <xdr:spPr>
        <a:xfrm flipV="1">
          <a:off x="9639300" y="1005586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138430</xdr:rowOff>
    </xdr:from>
    <xdr:to xmlns:xdr="http://schemas.openxmlformats.org/drawingml/2006/spreadsheetDrawing">
      <xdr:col>46</xdr:col>
      <xdr:colOff>38100</xdr:colOff>
      <xdr:row>59</xdr:row>
      <xdr:rowOff>68580</xdr:rowOff>
    </xdr:to>
    <xdr:sp macro="" textlink="">
      <xdr:nvSpPr>
        <xdr:cNvPr id="250" name="楕円 249"/>
        <xdr:cNvSpPr/>
      </xdr:nvSpPr>
      <xdr:spPr>
        <a:xfrm>
          <a:off x="8699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635</xdr:rowOff>
    </xdr:from>
    <xdr:to xmlns:xdr="http://schemas.openxmlformats.org/drawingml/2006/spreadsheetDrawing">
      <xdr:col>50</xdr:col>
      <xdr:colOff>114300</xdr:colOff>
      <xdr:row>59</xdr:row>
      <xdr:rowOff>17780</xdr:rowOff>
    </xdr:to>
    <xdr:cxnSp macro="">
      <xdr:nvCxnSpPr>
        <xdr:cNvPr id="251" name="直線コネクタ 250"/>
        <xdr:cNvCxnSpPr/>
      </xdr:nvCxnSpPr>
      <xdr:spPr>
        <a:xfrm flipV="1">
          <a:off x="8750300" y="101161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157480</xdr:rowOff>
    </xdr:from>
    <xdr:to xmlns:xdr="http://schemas.openxmlformats.org/drawingml/2006/spreadsheetDrawing">
      <xdr:col>41</xdr:col>
      <xdr:colOff>101600</xdr:colOff>
      <xdr:row>59</xdr:row>
      <xdr:rowOff>87630</xdr:rowOff>
    </xdr:to>
    <xdr:sp macro="" textlink="">
      <xdr:nvSpPr>
        <xdr:cNvPr id="252" name="楕円 251"/>
        <xdr:cNvSpPr/>
      </xdr:nvSpPr>
      <xdr:spPr>
        <a:xfrm>
          <a:off x="7810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59</xdr:row>
      <xdr:rowOff>17780</xdr:rowOff>
    </xdr:from>
    <xdr:to xmlns:xdr="http://schemas.openxmlformats.org/drawingml/2006/spreadsheetDrawing">
      <xdr:col>45</xdr:col>
      <xdr:colOff>177800</xdr:colOff>
      <xdr:row>59</xdr:row>
      <xdr:rowOff>36830</xdr:rowOff>
    </xdr:to>
    <xdr:cxnSp macro="">
      <xdr:nvCxnSpPr>
        <xdr:cNvPr id="253" name="直線コネクタ 252"/>
        <xdr:cNvCxnSpPr/>
      </xdr:nvCxnSpPr>
      <xdr:spPr>
        <a:xfrm flipV="1">
          <a:off x="7861300" y="101333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58</xdr:row>
      <xdr:rowOff>113030</xdr:rowOff>
    </xdr:from>
    <xdr:to xmlns:xdr="http://schemas.openxmlformats.org/drawingml/2006/spreadsheetDrawing">
      <xdr:col>36</xdr:col>
      <xdr:colOff>165100</xdr:colOff>
      <xdr:row>59</xdr:row>
      <xdr:rowOff>43180</xdr:rowOff>
    </xdr:to>
    <xdr:sp macro="" textlink="">
      <xdr:nvSpPr>
        <xdr:cNvPr id="254" name="楕円 253"/>
        <xdr:cNvSpPr/>
      </xdr:nvSpPr>
      <xdr:spPr>
        <a:xfrm>
          <a:off x="692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58</xdr:row>
      <xdr:rowOff>163830</xdr:rowOff>
    </xdr:from>
    <xdr:to xmlns:xdr="http://schemas.openxmlformats.org/drawingml/2006/spreadsheetDrawing">
      <xdr:col>41</xdr:col>
      <xdr:colOff>50800</xdr:colOff>
      <xdr:row>59</xdr:row>
      <xdr:rowOff>36830</xdr:rowOff>
    </xdr:to>
    <xdr:cxnSp macro="">
      <xdr:nvCxnSpPr>
        <xdr:cNvPr id="255" name="直線コネクタ 254"/>
        <xdr:cNvCxnSpPr/>
      </xdr:nvCxnSpPr>
      <xdr:spPr>
        <a:xfrm>
          <a:off x="6972300" y="101079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4445</xdr:rowOff>
    </xdr:from>
    <xdr:ext cx="596265" cy="259080"/>
    <xdr:sp macro="" textlink="">
      <xdr:nvSpPr>
        <xdr:cNvPr id="256" name="n_1aveValue【橋りょう・トンネル】&#10;一人当たり有形固定資産（償却資産）額"/>
        <xdr:cNvSpPr txBox="1"/>
      </xdr:nvSpPr>
      <xdr:spPr>
        <a:xfrm>
          <a:off x="9326880" y="108057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20955</xdr:rowOff>
    </xdr:from>
    <xdr:ext cx="596265" cy="256540"/>
    <xdr:sp macro="" textlink="">
      <xdr:nvSpPr>
        <xdr:cNvPr id="257" name="n_2aveValue【橋りょう・トンネル】&#10;一人当たり有形固定資産（償却資産）額"/>
        <xdr:cNvSpPr txBox="1"/>
      </xdr:nvSpPr>
      <xdr:spPr>
        <a:xfrm>
          <a:off x="8450580" y="108223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27305</xdr:rowOff>
    </xdr:from>
    <xdr:ext cx="596265" cy="259080"/>
    <xdr:sp macro="" textlink="">
      <xdr:nvSpPr>
        <xdr:cNvPr id="258" name="n_3aveValue【橋りょう・トンネル】&#10;一人当たり有形固定資産（償却資産）額"/>
        <xdr:cNvSpPr txBox="1"/>
      </xdr:nvSpPr>
      <xdr:spPr>
        <a:xfrm>
          <a:off x="7561580" y="108286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60960</xdr:rowOff>
    </xdr:from>
    <xdr:ext cx="596265" cy="259080"/>
    <xdr:sp macro="" textlink="">
      <xdr:nvSpPr>
        <xdr:cNvPr id="259" name="n_4aveValue【橋りょう・トンネル】&#10;一人当たり有形固定資産（償却資産）額"/>
        <xdr:cNvSpPr txBox="1"/>
      </xdr:nvSpPr>
      <xdr:spPr>
        <a:xfrm>
          <a:off x="6672580" y="106908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57</xdr:row>
      <xdr:rowOff>67945</xdr:rowOff>
    </xdr:from>
    <xdr:ext cx="596265" cy="258445"/>
    <xdr:sp macro="" textlink="">
      <xdr:nvSpPr>
        <xdr:cNvPr id="260" name="n_1mainValue【橋りょう・トンネル】&#10;一人当たり有形固定資産（償却資産）額"/>
        <xdr:cNvSpPr txBox="1"/>
      </xdr:nvSpPr>
      <xdr:spPr>
        <a:xfrm>
          <a:off x="9326880" y="98405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57</xdr:row>
      <xdr:rowOff>86360</xdr:rowOff>
    </xdr:from>
    <xdr:ext cx="596265" cy="256540"/>
    <xdr:sp macro="" textlink="">
      <xdr:nvSpPr>
        <xdr:cNvPr id="261" name="n_2mainValue【橋りょう・トンネル】&#10;一人当たり有形固定資産（償却資産）額"/>
        <xdr:cNvSpPr txBox="1"/>
      </xdr:nvSpPr>
      <xdr:spPr>
        <a:xfrm>
          <a:off x="8450580" y="98590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57</xdr:row>
      <xdr:rowOff>104140</xdr:rowOff>
    </xdr:from>
    <xdr:ext cx="596265" cy="259080"/>
    <xdr:sp macro="" textlink="">
      <xdr:nvSpPr>
        <xdr:cNvPr id="262" name="n_3mainValue【橋りょう・トンネル】&#10;一人当たり有形固定資産（償却資産）額"/>
        <xdr:cNvSpPr txBox="1"/>
      </xdr:nvSpPr>
      <xdr:spPr>
        <a:xfrm>
          <a:off x="7561580" y="98767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57</xdr:row>
      <xdr:rowOff>59690</xdr:rowOff>
    </xdr:from>
    <xdr:ext cx="596265" cy="259080"/>
    <xdr:sp macro="" textlink="">
      <xdr:nvSpPr>
        <xdr:cNvPr id="263" name="n_4mainValue【橋りょう・トンネル】&#10;一人当たり有形固定資産（償却資産）額"/>
        <xdr:cNvSpPr txBox="1"/>
      </xdr:nvSpPr>
      <xdr:spPr>
        <a:xfrm>
          <a:off x="6672580" y="98323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2" name="テキスト ボックス 271"/>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4" name="テキスト ボックス 273"/>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6" name="テキスト ボックス 275"/>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2" name="テキスト ボックス 281"/>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6" name="テキスト ボックス 285"/>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78105</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45120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24765</xdr:rowOff>
    </xdr:from>
    <xdr:ext cx="405130" cy="259080"/>
    <xdr:sp macro="" textlink="">
      <xdr:nvSpPr>
        <xdr:cNvPr id="291" name="【公営住宅】&#10;有形固定資産減価償却率最大値テキスト"/>
        <xdr:cNvSpPr txBox="1"/>
      </xdr:nvSpPr>
      <xdr:spPr>
        <a:xfrm>
          <a:off x="4673600" y="13226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78105</xdr:rowOff>
    </xdr:from>
    <xdr:to xmlns:xdr="http://schemas.openxmlformats.org/drawingml/2006/spreadsheetDrawing">
      <xdr:col>24</xdr:col>
      <xdr:colOff>152400</xdr:colOff>
      <xdr:row>78</xdr:row>
      <xdr:rowOff>78105</xdr:rowOff>
    </xdr:to>
    <xdr:cxnSp macro="">
      <xdr:nvCxnSpPr>
        <xdr:cNvPr id="292" name="直線コネクタ 291"/>
        <xdr:cNvCxnSpPr/>
      </xdr:nvCxnSpPr>
      <xdr:spPr>
        <a:xfrm>
          <a:off x="4546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95250</xdr:rowOff>
    </xdr:from>
    <xdr:ext cx="405130" cy="259080"/>
    <xdr:sp macro="" textlink="">
      <xdr:nvSpPr>
        <xdr:cNvPr id="293" name="【公営住宅】&#10;有形固定資産減価償却率平均値テキスト"/>
        <xdr:cNvSpPr txBox="1"/>
      </xdr:nvSpPr>
      <xdr:spPr>
        <a:xfrm>
          <a:off x="4673600" y="14154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116840</xdr:rowOff>
    </xdr:from>
    <xdr:to xmlns:xdr="http://schemas.openxmlformats.org/drawingml/2006/spreadsheetDrawing">
      <xdr:col>24</xdr:col>
      <xdr:colOff>114300</xdr:colOff>
      <xdr:row>83</xdr:row>
      <xdr:rowOff>46990</xdr:rowOff>
    </xdr:to>
    <xdr:sp macro="" textlink="">
      <xdr:nvSpPr>
        <xdr:cNvPr id="294" name="フローチャート: 判断 293"/>
        <xdr:cNvSpPr/>
      </xdr:nvSpPr>
      <xdr:spPr>
        <a:xfrm>
          <a:off x="4584700" y="1417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90170</xdr:rowOff>
    </xdr:from>
    <xdr:to xmlns:xdr="http://schemas.openxmlformats.org/drawingml/2006/spreadsheetDrawing">
      <xdr:col>20</xdr:col>
      <xdr:colOff>38100</xdr:colOff>
      <xdr:row>83</xdr:row>
      <xdr:rowOff>20320</xdr:rowOff>
    </xdr:to>
    <xdr:sp macro="" textlink="">
      <xdr:nvSpPr>
        <xdr:cNvPr id="295" name="フローチャート: 判断 294"/>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61595</xdr:rowOff>
    </xdr:from>
    <xdr:to xmlns:xdr="http://schemas.openxmlformats.org/drawingml/2006/spreadsheetDrawing">
      <xdr:col>15</xdr:col>
      <xdr:colOff>101600</xdr:colOff>
      <xdr:row>82</xdr:row>
      <xdr:rowOff>163195</xdr:rowOff>
    </xdr:to>
    <xdr:sp macro="" textlink="">
      <xdr:nvSpPr>
        <xdr:cNvPr id="296" name="フローチャート: 判断 295"/>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170815</xdr:rowOff>
    </xdr:to>
    <xdr:sp macro="" textlink="">
      <xdr:nvSpPr>
        <xdr:cNvPr id="297" name="フローチャート: 判断 296"/>
        <xdr:cNvSpPr/>
      </xdr:nvSpPr>
      <xdr:spPr>
        <a:xfrm>
          <a:off x="1968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99695</xdr:rowOff>
    </xdr:from>
    <xdr:to xmlns:xdr="http://schemas.openxmlformats.org/drawingml/2006/spreadsheetDrawing">
      <xdr:col>6</xdr:col>
      <xdr:colOff>38100</xdr:colOff>
      <xdr:row>83</xdr:row>
      <xdr:rowOff>29845</xdr:rowOff>
    </xdr:to>
    <xdr:sp macro="" textlink="">
      <xdr:nvSpPr>
        <xdr:cNvPr id="298" name="フローチャート: 判断 297"/>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33020</xdr:rowOff>
    </xdr:from>
    <xdr:to xmlns:xdr="http://schemas.openxmlformats.org/drawingml/2006/spreadsheetDrawing">
      <xdr:col>24</xdr:col>
      <xdr:colOff>114300</xdr:colOff>
      <xdr:row>81</xdr:row>
      <xdr:rowOff>134620</xdr:rowOff>
    </xdr:to>
    <xdr:sp macro="" textlink="">
      <xdr:nvSpPr>
        <xdr:cNvPr id="304" name="楕円 303"/>
        <xdr:cNvSpPr/>
      </xdr:nvSpPr>
      <xdr:spPr>
        <a:xfrm>
          <a:off x="4584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55880</xdr:rowOff>
    </xdr:from>
    <xdr:ext cx="405130" cy="259080"/>
    <xdr:sp macro="" textlink="">
      <xdr:nvSpPr>
        <xdr:cNvPr id="305" name="【公営住宅】&#10;有形固定資産減価償却率該当値テキスト"/>
        <xdr:cNvSpPr txBox="1"/>
      </xdr:nvSpPr>
      <xdr:spPr>
        <a:xfrm>
          <a:off x="4673600" y="13771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50165</xdr:rowOff>
    </xdr:from>
    <xdr:to xmlns:xdr="http://schemas.openxmlformats.org/drawingml/2006/spreadsheetDrawing">
      <xdr:col>20</xdr:col>
      <xdr:colOff>38100</xdr:colOff>
      <xdr:row>81</xdr:row>
      <xdr:rowOff>151765</xdr:rowOff>
    </xdr:to>
    <xdr:sp macro="" textlink="">
      <xdr:nvSpPr>
        <xdr:cNvPr id="306" name="楕円 305"/>
        <xdr:cNvSpPr/>
      </xdr:nvSpPr>
      <xdr:spPr>
        <a:xfrm>
          <a:off x="37465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83820</xdr:rowOff>
    </xdr:from>
    <xdr:to xmlns:xdr="http://schemas.openxmlformats.org/drawingml/2006/spreadsheetDrawing">
      <xdr:col>24</xdr:col>
      <xdr:colOff>63500</xdr:colOff>
      <xdr:row>81</xdr:row>
      <xdr:rowOff>100965</xdr:rowOff>
    </xdr:to>
    <xdr:cxnSp macro="">
      <xdr:nvCxnSpPr>
        <xdr:cNvPr id="307" name="直線コネクタ 306"/>
        <xdr:cNvCxnSpPr/>
      </xdr:nvCxnSpPr>
      <xdr:spPr>
        <a:xfrm flipV="1">
          <a:off x="3797300" y="1397127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17780</xdr:rowOff>
    </xdr:from>
    <xdr:to xmlns:xdr="http://schemas.openxmlformats.org/drawingml/2006/spreadsheetDrawing">
      <xdr:col>15</xdr:col>
      <xdr:colOff>101600</xdr:colOff>
      <xdr:row>81</xdr:row>
      <xdr:rowOff>119380</xdr:rowOff>
    </xdr:to>
    <xdr:sp macro="" textlink="">
      <xdr:nvSpPr>
        <xdr:cNvPr id="308" name="楕円 307"/>
        <xdr:cNvSpPr/>
      </xdr:nvSpPr>
      <xdr:spPr>
        <a:xfrm>
          <a:off x="2857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68580</xdr:rowOff>
    </xdr:from>
    <xdr:to xmlns:xdr="http://schemas.openxmlformats.org/drawingml/2006/spreadsheetDrawing">
      <xdr:col>19</xdr:col>
      <xdr:colOff>177800</xdr:colOff>
      <xdr:row>81</xdr:row>
      <xdr:rowOff>100965</xdr:rowOff>
    </xdr:to>
    <xdr:cxnSp macro="">
      <xdr:nvCxnSpPr>
        <xdr:cNvPr id="309" name="直線コネクタ 308"/>
        <xdr:cNvCxnSpPr/>
      </xdr:nvCxnSpPr>
      <xdr:spPr>
        <a:xfrm>
          <a:off x="2908300" y="139560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156845</xdr:rowOff>
    </xdr:from>
    <xdr:to xmlns:xdr="http://schemas.openxmlformats.org/drawingml/2006/spreadsheetDrawing">
      <xdr:col>10</xdr:col>
      <xdr:colOff>165100</xdr:colOff>
      <xdr:row>81</xdr:row>
      <xdr:rowOff>86995</xdr:rowOff>
    </xdr:to>
    <xdr:sp macro="" textlink="">
      <xdr:nvSpPr>
        <xdr:cNvPr id="310" name="楕円 309"/>
        <xdr:cNvSpPr/>
      </xdr:nvSpPr>
      <xdr:spPr>
        <a:xfrm>
          <a:off x="1968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36195</xdr:rowOff>
    </xdr:from>
    <xdr:to xmlns:xdr="http://schemas.openxmlformats.org/drawingml/2006/spreadsheetDrawing">
      <xdr:col>15</xdr:col>
      <xdr:colOff>50800</xdr:colOff>
      <xdr:row>81</xdr:row>
      <xdr:rowOff>68580</xdr:rowOff>
    </xdr:to>
    <xdr:cxnSp macro="">
      <xdr:nvCxnSpPr>
        <xdr:cNvPr id="311" name="直線コネクタ 310"/>
        <xdr:cNvCxnSpPr/>
      </xdr:nvCxnSpPr>
      <xdr:spPr>
        <a:xfrm>
          <a:off x="2019300" y="139236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124460</xdr:rowOff>
    </xdr:from>
    <xdr:to xmlns:xdr="http://schemas.openxmlformats.org/drawingml/2006/spreadsheetDrawing">
      <xdr:col>6</xdr:col>
      <xdr:colOff>38100</xdr:colOff>
      <xdr:row>81</xdr:row>
      <xdr:rowOff>54610</xdr:rowOff>
    </xdr:to>
    <xdr:sp macro="" textlink="">
      <xdr:nvSpPr>
        <xdr:cNvPr id="312" name="楕円 311"/>
        <xdr:cNvSpPr/>
      </xdr:nvSpPr>
      <xdr:spPr>
        <a:xfrm>
          <a:off x="1079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3810</xdr:rowOff>
    </xdr:from>
    <xdr:to xmlns:xdr="http://schemas.openxmlformats.org/drawingml/2006/spreadsheetDrawing">
      <xdr:col>10</xdr:col>
      <xdr:colOff>114300</xdr:colOff>
      <xdr:row>81</xdr:row>
      <xdr:rowOff>36195</xdr:rowOff>
    </xdr:to>
    <xdr:cxnSp macro="">
      <xdr:nvCxnSpPr>
        <xdr:cNvPr id="313" name="直線コネクタ 312"/>
        <xdr:cNvCxnSpPr/>
      </xdr:nvCxnSpPr>
      <xdr:spPr>
        <a:xfrm>
          <a:off x="1130300" y="138912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11430</xdr:rowOff>
    </xdr:from>
    <xdr:ext cx="405130" cy="259080"/>
    <xdr:sp macro="" textlink="">
      <xdr:nvSpPr>
        <xdr:cNvPr id="314" name="n_1aveValue【公営住宅】&#10;有形固定資産減価償却率"/>
        <xdr:cNvSpPr txBox="1"/>
      </xdr:nvSpPr>
      <xdr:spPr>
        <a:xfrm>
          <a:off x="3582035" y="1424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154940</xdr:rowOff>
    </xdr:from>
    <xdr:ext cx="402590" cy="256540"/>
    <xdr:sp macro="" textlink="">
      <xdr:nvSpPr>
        <xdr:cNvPr id="315" name="n_2aveValue【公営住宅】&#10;有形固定資産減価償却率"/>
        <xdr:cNvSpPr txBox="1"/>
      </xdr:nvSpPr>
      <xdr:spPr>
        <a:xfrm>
          <a:off x="2705735" y="14213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161925</xdr:rowOff>
    </xdr:from>
    <xdr:ext cx="402590" cy="259080"/>
    <xdr:sp macro="" textlink="">
      <xdr:nvSpPr>
        <xdr:cNvPr id="316" name="n_3aveValue【公営住宅】&#10;有形固定資産減価償却率"/>
        <xdr:cNvSpPr txBox="1"/>
      </xdr:nvSpPr>
      <xdr:spPr>
        <a:xfrm>
          <a:off x="1816735" y="142208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20955</xdr:rowOff>
    </xdr:from>
    <xdr:ext cx="402590" cy="256540"/>
    <xdr:sp macro="" textlink="">
      <xdr:nvSpPr>
        <xdr:cNvPr id="317" name="n_4aveValue【公営住宅】&#10;有形固定資産減価償却率"/>
        <xdr:cNvSpPr txBox="1"/>
      </xdr:nvSpPr>
      <xdr:spPr>
        <a:xfrm>
          <a:off x="927735" y="142513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168275</xdr:rowOff>
    </xdr:from>
    <xdr:ext cx="405130" cy="256540"/>
    <xdr:sp macro="" textlink="">
      <xdr:nvSpPr>
        <xdr:cNvPr id="318" name="n_1mainValue【公営住宅】&#10;有形固定資産減価償却率"/>
        <xdr:cNvSpPr txBox="1"/>
      </xdr:nvSpPr>
      <xdr:spPr>
        <a:xfrm>
          <a:off x="3582035" y="137128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135890</xdr:rowOff>
    </xdr:from>
    <xdr:ext cx="402590" cy="259080"/>
    <xdr:sp macro="" textlink="">
      <xdr:nvSpPr>
        <xdr:cNvPr id="319" name="n_2mainValue【公営住宅】&#10;有形固定資産減価償却率"/>
        <xdr:cNvSpPr txBox="1"/>
      </xdr:nvSpPr>
      <xdr:spPr>
        <a:xfrm>
          <a:off x="2705735" y="136804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103505</xdr:rowOff>
    </xdr:from>
    <xdr:ext cx="402590" cy="259080"/>
    <xdr:sp macro="" textlink="">
      <xdr:nvSpPr>
        <xdr:cNvPr id="320" name="n_3mainValue【公営住宅】&#10;有形固定資産減価償却率"/>
        <xdr:cNvSpPr txBox="1"/>
      </xdr:nvSpPr>
      <xdr:spPr>
        <a:xfrm>
          <a:off x="1816735" y="13648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71120</xdr:rowOff>
    </xdr:from>
    <xdr:ext cx="402590" cy="259080"/>
    <xdr:sp macro="" textlink="">
      <xdr:nvSpPr>
        <xdr:cNvPr id="321" name="n_4mainValue【公営住宅】&#10;有形固定資産減価償却率"/>
        <xdr:cNvSpPr txBox="1"/>
      </xdr:nvSpPr>
      <xdr:spPr>
        <a:xfrm>
          <a:off x="927735" y="136156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0" name="テキスト ボックス 329"/>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3" name="テキスト ボックス 332"/>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5" name="テキスト ボックス 334"/>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7" name="テキスト ボックス 336"/>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39" name="テキスト ボックス 338"/>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41" name="テキスト ボックス 340"/>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83185</xdr:rowOff>
    </xdr:from>
    <xdr:to xmlns:xdr="http://schemas.openxmlformats.org/drawingml/2006/spreadsheetDrawing">
      <xdr:col>54</xdr:col>
      <xdr:colOff>189865</xdr:colOff>
      <xdr:row>86</xdr:row>
      <xdr:rowOff>103505</xdr:rowOff>
    </xdr:to>
    <xdr:cxnSp macro="">
      <xdr:nvCxnSpPr>
        <xdr:cNvPr id="345" name="直線コネクタ 344"/>
        <xdr:cNvCxnSpPr/>
      </xdr:nvCxnSpPr>
      <xdr:spPr>
        <a:xfrm flipV="1">
          <a:off x="10476865" y="13456285"/>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107315</xdr:rowOff>
    </xdr:from>
    <xdr:ext cx="469900" cy="259080"/>
    <xdr:sp macro="" textlink="">
      <xdr:nvSpPr>
        <xdr:cNvPr id="346" name="【公営住宅】&#10;一人当たり面積最小値テキスト"/>
        <xdr:cNvSpPr txBox="1"/>
      </xdr:nvSpPr>
      <xdr:spPr>
        <a:xfrm>
          <a:off x="10515600" y="1485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103505</xdr:rowOff>
    </xdr:from>
    <xdr:to xmlns:xdr="http://schemas.openxmlformats.org/drawingml/2006/spreadsheetDrawing">
      <xdr:col>55</xdr:col>
      <xdr:colOff>88900</xdr:colOff>
      <xdr:row>86</xdr:row>
      <xdr:rowOff>103505</xdr:rowOff>
    </xdr:to>
    <xdr:cxnSp macro="">
      <xdr:nvCxnSpPr>
        <xdr:cNvPr id="347" name="直線コネクタ 346"/>
        <xdr:cNvCxnSpPr/>
      </xdr:nvCxnSpPr>
      <xdr:spPr>
        <a:xfrm>
          <a:off x="10388600" y="1484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29845</xdr:rowOff>
    </xdr:from>
    <xdr:ext cx="469900" cy="256540"/>
    <xdr:sp macro="" textlink="">
      <xdr:nvSpPr>
        <xdr:cNvPr id="348" name="【公営住宅】&#10;一人当たり面積最大値テキスト"/>
        <xdr:cNvSpPr txBox="1"/>
      </xdr:nvSpPr>
      <xdr:spPr>
        <a:xfrm>
          <a:off x="10515600" y="132314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83185</xdr:rowOff>
    </xdr:from>
    <xdr:to xmlns:xdr="http://schemas.openxmlformats.org/drawingml/2006/spreadsheetDrawing">
      <xdr:col>55</xdr:col>
      <xdr:colOff>88900</xdr:colOff>
      <xdr:row>78</xdr:row>
      <xdr:rowOff>83185</xdr:rowOff>
    </xdr:to>
    <xdr:cxnSp macro="">
      <xdr:nvCxnSpPr>
        <xdr:cNvPr id="349" name="直線コネクタ 348"/>
        <xdr:cNvCxnSpPr/>
      </xdr:nvCxnSpPr>
      <xdr:spPr>
        <a:xfrm>
          <a:off x="10388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154940</xdr:rowOff>
    </xdr:from>
    <xdr:ext cx="469900" cy="256540"/>
    <xdr:sp macro="" textlink="">
      <xdr:nvSpPr>
        <xdr:cNvPr id="350" name="【公営住宅】&#10;一人当たり面積平均値テキスト"/>
        <xdr:cNvSpPr txBox="1"/>
      </xdr:nvSpPr>
      <xdr:spPr>
        <a:xfrm>
          <a:off x="10515600" y="143852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132080</xdr:rowOff>
    </xdr:from>
    <xdr:to xmlns:xdr="http://schemas.openxmlformats.org/drawingml/2006/spreadsheetDrawing">
      <xdr:col>55</xdr:col>
      <xdr:colOff>50800</xdr:colOff>
      <xdr:row>85</xdr:row>
      <xdr:rowOff>62230</xdr:rowOff>
    </xdr:to>
    <xdr:sp macro="" textlink="">
      <xdr:nvSpPr>
        <xdr:cNvPr id="351" name="フローチャート: 判断 350"/>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142240</xdr:rowOff>
    </xdr:from>
    <xdr:to xmlns:xdr="http://schemas.openxmlformats.org/drawingml/2006/spreadsheetDrawing">
      <xdr:col>50</xdr:col>
      <xdr:colOff>165100</xdr:colOff>
      <xdr:row>85</xdr:row>
      <xdr:rowOff>72390</xdr:rowOff>
    </xdr:to>
    <xdr:sp macro="" textlink="">
      <xdr:nvSpPr>
        <xdr:cNvPr id="352" name="フローチャート: 判断 351"/>
        <xdr:cNvSpPr/>
      </xdr:nvSpPr>
      <xdr:spPr>
        <a:xfrm>
          <a:off x="9588500" y="1454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141605</xdr:rowOff>
    </xdr:from>
    <xdr:to xmlns:xdr="http://schemas.openxmlformats.org/drawingml/2006/spreadsheetDrawing">
      <xdr:col>46</xdr:col>
      <xdr:colOff>38100</xdr:colOff>
      <xdr:row>85</xdr:row>
      <xdr:rowOff>71755</xdr:rowOff>
    </xdr:to>
    <xdr:sp macro="" textlink="">
      <xdr:nvSpPr>
        <xdr:cNvPr id="353" name="フローチャート: 判断 352"/>
        <xdr:cNvSpPr/>
      </xdr:nvSpPr>
      <xdr:spPr>
        <a:xfrm>
          <a:off x="8699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132715</xdr:rowOff>
    </xdr:from>
    <xdr:to xmlns:xdr="http://schemas.openxmlformats.org/drawingml/2006/spreadsheetDrawing">
      <xdr:col>41</xdr:col>
      <xdr:colOff>101600</xdr:colOff>
      <xdr:row>85</xdr:row>
      <xdr:rowOff>63500</xdr:rowOff>
    </xdr:to>
    <xdr:sp macro="" textlink="">
      <xdr:nvSpPr>
        <xdr:cNvPr id="354" name="フローチャート: 判断 353"/>
        <xdr:cNvSpPr/>
      </xdr:nvSpPr>
      <xdr:spPr>
        <a:xfrm>
          <a:off x="78105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15875</xdr:rowOff>
    </xdr:from>
    <xdr:to xmlns:xdr="http://schemas.openxmlformats.org/drawingml/2006/spreadsheetDrawing">
      <xdr:col>36</xdr:col>
      <xdr:colOff>165100</xdr:colOff>
      <xdr:row>85</xdr:row>
      <xdr:rowOff>117475</xdr:rowOff>
    </xdr:to>
    <xdr:sp macro="" textlink="">
      <xdr:nvSpPr>
        <xdr:cNvPr id="355" name="フローチャート: 判断 354"/>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19685</xdr:rowOff>
    </xdr:from>
    <xdr:to xmlns:xdr="http://schemas.openxmlformats.org/drawingml/2006/spreadsheetDrawing">
      <xdr:col>55</xdr:col>
      <xdr:colOff>50800</xdr:colOff>
      <xdr:row>85</xdr:row>
      <xdr:rowOff>121285</xdr:rowOff>
    </xdr:to>
    <xdr:sp macro="" textlink="">
      <xdr:nvSpPr>
        <xdr:cNvPr id="361" name="楕円 360"/>
        <xdr:cNvSpPr/>
      </xdr:nvSpPr>
      <xdr:spPr>
        <a:xfrm>
          <a:off x="10426700" y="145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169545</xdr:rowOff>
    </xdr:from>
    <xdr:ext cx="469900" cy="256540"/>
    <xdr:sp macro="" textlink="">
      <xdr:nvSpPr>
        <xdr:cNvPr id="362" name="【公営住宅】&#10;一人当たり面積該当値テキスト"/>
        <xdr:cNvSpPr txBox="1"/>
      </xdr:nvSpPr>
      <xdr:spPr>
        <a:xfrm>
          <a:off x="10515600" y="145713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22225</xdr:rowOff>
    </xdr:from>
    <xdr:to xmlns:xdr="http://schemas.openxmlformats.org/drawingml/2006/spreadsheetDrawing">
      <xdr:col>50</xdr:col>
      <xdr:colOff>165100</xdr:colOff>
      <xdr:row>85</xdr:row>
      <xdr:rowOff>123825</xdr:rowOff>
    </xdr:to>
    <xdr:sp macro="" textlink="">
      <xdr:nvSpPr>
        <xdr:cNvPr id="363" name="楕円 362"/>
        <xdr:cNvSpPr/>
      </xdr:nvSpPr>
      <xdr:spPr>
        <a:xfrm>
          <a:off x="9588500" y="14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70485</xdr:rowOff>
    </xdr:from>
    <xdr:to xmlns:xdr="http://schemas.openxmlformats.org/drawingml/2006/spreadsheetDrawing">
      <xdr:col>55</xdr:col>
      <xdr:colOff>0</xdr:colOff>
      <xdr:row>85</xdr:row>
      <xdr:rowOff>73025</xdr:rowOff>
    </xdr:to>
    <xdr:cxnSp macro="">
      <xdr:nvCxnSpPr>
        <xdr:cNvPr id="364" name="直線コネクタ 363"/>
        <xdr:cNvCxnSpPr/>
      </xdr:nvCxnSpPr>
      <xdr:spPr>
        <a:xfrm flipV="1">
          <a:off x="9639300" y="1464373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25400</xdr:rowOff>
    </xdr:from>
    <xdr:to xmlns:xdr="http://schemas.openxmlformats.org/drawingml/2006/spreadsheetDrawing">
      <xdr:col>46</xdr:col>
      <xdr:colOff>38100</xdr:colOff>
      <xdr:row>85</xdr:row>
      <xdr:rowOff>127000</xdr:rowOff>
    </xdr:to>
    <xdr:sp macro="" textlink="">
      <xdr:nvSpPr>
        <xdr:cNvPr id="365" name="楕円 364"/>
        <xdr:cNvSpPr/>
      </xdr:nvSpPr>
      <xdr:spPr>
        <a:xfrm>
          <a:off x="8699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73025</xdr:rowOff>
    </xdr:from>
    <xdr:to xmlns:xdr="http://schemas.openxmlformats.org/drawingml/2006/spreadsheetDrawing">
      <xdr:col>50</xdr:col>
      <xdr:colOff>114300</xdr:colOff>
      <xdr:row>85</xdr:row>
      <xdr:rowOff>76200</xdr:rowOff>
    </xdr:to>
    <xdr:cxnSp macro="">
      <xdr:nvCxnSpPr>
        <xdr:cNvPr id="366" name="直線コネクタ 365"/>
        <xdr:cNvCxnSpPr/>
      </xdr:nvCxnSpPr>
      <xdr:spPr>
        <a:xfrm flipV="1">
          <a:off x="8750300" y="146462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29210</xdr:rowOff>
    </xdr:from>
    <xdr:to xmlns:xdr="http://schemas.openxmlformats.org/drawingml/2006/spreadsheetDrawing">
      <xdr:col>41</xdr:col>
      <xdr:colOff>101600</xdr:colOff>
      <xdr:row>85</xdr:row>
      <xdr:rowOff>130810</xdr:rowOff>
    </xdr:to>
    <xdr:sp macro="" textlink="">
      <xdr:nvSpPr>
        <xdr:cNvPr id="367" name="楕円 366"/>
        <xdr:cNvSpPr/>
      </xdr:nvSpPr>
      <xdr:spPr>
        <a:xfrm>
          <a:off x="78105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76200</xdr:rowOff>
    </xdr:from>
    <xdr:to xmlns:xdr="http://schemas.openxmlformats.org/drawingml/2006/spreadsheetDrawing">
      <xdr:col>45</xdr:col>
      <xdr:colOff>177800</xdr:colOff>
      <xdr:row>85</xdr:row>
      <xdr:rowOff>80010</xdr:rowOff>
    </xdr:to>
    <xdr:cxnSp macro="">
      <xdr:nvCxnSpPr>
        <xdr:cNvPr id="368" name="直線コネクタ 367"/>
        <xdr:cNvCxnSpPr/>
      </xdr:nvCxnSpPr>
      <xdr:spPr>
        <a:xfrm flipV="1">
          <a:off x="7861300" y="14649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8890</xdr:rowOff>
    </xdr:from>
    <xdr:to xmlns:xdr="http://schemas.openxmlformats.org/drawingml/2006/spreadsheetDrawing">
      <xdr:col>36</xdr:col>
      <xdr:colOff>165100</xdr:colOff>
      <xdr:row>85</xdr:row>
      <xdr:rowOff>110490</xdr:rowOff>
    </xdr:to>
    <xdr:sp macro="" textlink="">
      <xdr:nvSpPr>
        <xdr:cNvPr id="369" name="楕円 368"/>
        <xdr:cNvSpPr/>
      </xdr:nvSpPr>
      <xdr:spPr>
        <a:xfrm>
          <a:off x="69215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59690</xdr:rowOff>
    </xdr:from>
    <xdr:to xmlns:xdr="http://schemas.openxmlformats.org/drawingml/2006/spreadsheetDrawing">
      <xdr:col>41</xdr:col>
      <xdr:colOff>50800</xdr:colOff>
      <xdr:row>85</xdr:row>
      <xdr:rowOff>80010</xdr:rowOff>
    </xdr:to>
    <xdr:cxnSp macro="">
      <xdr:nvCxnSpPr>
        <xdr:cNvPr id="370" name="直線コネクタ 369"/>
        <xdr:cNvCxnSpPr/>
      </xdr:nvCxnSpPr>
      <xdr:spPr>
        <a:xfrm>
          <a:off x="6972300" y="146329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88900</xdr:rowOff>
    </xdr:from>
    <xdr:ext cx="469900" cy="256540"/>
    <xdr:sp macro="" textlink="">
      <xdr:nvSpPr>
        <xdr:cNvPr id="371" name="n_1aveValue【公営住宅】&#10;一人当たり面積"/>
        <xdr:cNvSpPr txBox="1"/>
      </xdr:nvSpPr>
      <xdr:spPr>
        <a:xfrm>
          <a:off x="9391650" y="143192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88265</xdr:rowOff>
    </xdr:from>
    <xdr:ext cx="467360" cy="256540"/>
    <xdr:sp macro="" textlink="">
      <xdr:nvSpPr>
        <xdr:cNvPr id="372" name="n_2aveValue【公営住宅】&#10;一人当たり面積"/>
        <xdr:cNvSpPr txBox="1"/>
      </xdr:nvSpPr>
      <xdr:spPr>
        <a:xfrm>
          <a:off x="8515350" y="143186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79375</xdr:rowOff>
    </xdr:from>
    <xdr:ext cx="467360" cy="258445"/>
    <xdr:sp macro="" textlink="">
      <xdr:nvSpPr>
        <xdr:cNvPr id="373" name="n_3aveValue【公営住宅】&#10;一人当たり面積"/>
        <xdr:cNvSpPr txBox="1"/>
      </xdr:nvSpPr>
      <xdr:spPr>
        <a:xfrm>
          <a:off x="7626350" y="143097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109220</xdr:rowOff>
    </xdr:from>
    <xdr:ext cx="467360" cy="256540"/>
    <xdr:sp macro="" textlink="">
      <xdr:nvSpPr>
        <xdr:cNvPr id="374" name="n_4aveValue【公営住宅】&#10;一人当たり面積"/>
        <xdr:cNvSpPr txBox="1"/>
      </xdr:nvSpPr>
      <xdr:spPr>
        <a:xfrm>
          <a:off x="6737350" y="14682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114935</xdr:rowOff>
    </xdr:from>
    <xdr:ext cx="469900" cy="259080"/>
    <xdr:sp macro="" textlink="">
      <xdr:nvSpPr>
        <xdr:cNvPr id="375" name="n_1mainValue【公営住宅】&#10;一人当たり面積"/>
        <xdr:cNvSpPr txBox="1"/>
      </xdr:nvSpPr>
      <xdr:spPr>
        <a:xfrm>
          <a:off x="9391650" y="14688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118110</xdr:rowOff>
    </xdr:from>
    <xdr:ext cx="467360" cy="259080"/>
    <xdr:sp macro="" textlink="">
      <xdr:nvSpPr>
        <xdr:cNvPr id="376" name="n_2mainValue【公営住宅】&#10;一人当たり面積"/>
        <xdr:cNvSpPr txBox="1"/>
      </xdr:nvSpPr>
      <xdr:spPr>
        <a:xfrm>
          <a:off x="8515350" y="1469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121920</xdr:rowOff>
    </xdr:from>
    <xdr:ext cx="467360" cy="256540"/>
    <xdr:sp macro="" textlink="">
      <xdr:nvSpPr>
        <xdr:cNvPr id="377" name="n_3mainValue【公営住宅】&#10;一人当たり面積"/>
        <xdr:cNvSpPr txBox="1"/>
      </xdr:nvSpPr>
      <xdr:spPr>
        <a:xfrm>
          <a:off x="7626350" y="146951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127000</xdr:rowOff>
    </xdr:from>
    <xdr:ext cx="467360" cy="259080"/>
    <xdr:sp macro="" textlink="">
      <xdr:nvSpPr>
        <xdr:cNvPr id="378" name="n_4mainValue【公営住宅】&#10;一人当たり面積"/>
        <xdr:cNvSpPr txBox="1"/>
      </xdr:nvSpPr>
      <xdr:spPr>
        <a:xfrm>
          <a:off x="6737350" y="14357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03" name="テキスト ボックス 402"/>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5" name="テキスト ボックス 404"/>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6" name="直線コネクタ 4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407" name="テキスト ボックス 406"/>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8" name="直線コネクタ 4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409" name="テキスト ボックス 408"/>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0" name="直線コネクタ 4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1" name="テキスト ボックス 4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2" name="直線コネクタ 4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3" name="テキスト ボックス 4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4" name="直線コネクタ 4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6550" cy="256540"/>
    <xdr:sp macro="" textlink="">
      <xdr:nvSpPr>
        <xdr:cNvPr id="415" name="テキスト ボックス 414"/>
        <xdr:cNvSpPr txBox="1"/>
      </xdr:nvSpPr>
      <xdr:spPr>
        <a:xfrm>
          <a:off x="12106910" y="557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16510</xdr:rowOff>
    </xdr:from>
    <xdr:to xmlns:xdr="http://schemas.openxmlformats.org/drawingml/2006/spreadsheetDrawing">
      <xdr:col>85</xdr:col>
      <xdr:colOff>126365</xdr:colOff>
      <xdr:row>40</xdr:row>
      <xdr:rowOff>127000</xdr:rowOff>
    </xdr:to>
    <xdr:cxnSp macro="">
      <xdr:nvCxnSpPr>
        <xdr:cNvPr id="418" name="直線コネクタ 417"/>
        <xdr:cNvCxnSpPr/>
      </xdr:nvCxnSpPr>
      <xdr:spPr>
        <a:xfrm flipV="1">
          <a:off x="16318865" y="5845810"/>
          <a:ext cx="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19"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20" name="直線コネクタ 419"/>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134620</xdr:rowOff>
    </xdr:from>
    <xdr:ext cx="405130" cy="256540"/>
    <xdr:sp macro="" textlink="">
      <xdr:nvSpPr>
        <xdr:cNvPr id="421" name="【認定こども園・幼稚園・保育所】&#10;有形固定資産減価償却率最大値テキスト"/>
        <xdr:cNvSpPr txBox="1"/>
      </xdr:nvSpPr>
      <xdr:spPr>
        <a:xfrm>
          <a:off x="16357600" y="56210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16510</xdr:rowOff>
    </xdr:from>
    <xdr:to xmlns:xdr="http://schemas.openxmlformats.org/drawingml/2006/spreadsheetDrawing">
      <xdr:col>86</xdr:col>
      <xdr:colOff>25400</xdr:colOff>
      <xdr:row>34</xdr:row>
      <xdr:rowOff>16510</xdr:rowOff>
    </xdr:to>
    <xdr:cxnSp macro="">
      <xdr:nvCxnSpPr>
        <xdr:cNvPr id="422" name="直線コネクタ 421"/>
        <xdr:cNvCxnSpPr/>
      </xdr:nvCxnSpPr>
      <xdr:spPr>
        <a:xfrm>
          <a:off x="16230600" y="584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25400</xdr:rowOff>
    </xdr:from>
    <xdr:ext cx="405130" cy="259080"/>
    <xdr:sp macro="" textlink="">
      <xdr:nvSpPr>
        <xdr:cNvPr id="423" name="【認定こども園・幼稚園・保育所】&#10;有形固定資産減価償却率平均値テキスト"/>
        <xdr:cNvSpPr txBox="1"/>
      </xdr:nvSpPr>
      <xdr:spPr>
        <a:xfrm>
          <a:off x="16357600" y="63690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46990</xdr:rowOff>
    </xdr:from>
    <xdr:to xmlns:xdr="http://schemas.openxmlformats.org/drawingml/2006/spreadsheetDrawing">
      <xdr:col>85</xdr:col>
      <xdr:colOff>177800</xdr:colOff>
      <xdr:row>37</xdr:row>
      <xdr:rowOff>148590</xdr:rowOff>
    </xdr:to>
    <xdr:sp macro="" textlink="">
      <xdr:nvSpPr>
        <xdr:cNvPr id="424" name="フローチャート: 判断 423"/>
        <xdr:cNvSpPr/>
      </xdr:nvSpPr>
      <xdr:spPr>
        <a:xfrm>
          <a:off x="162687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60960</xdr:rowOff>
    </xdr:from>
    <xdr:to xmlns:xdr="http://schemas.openxmlformats.org/drawingml/2006/spreadsheetDrawing">
      <xdr:col>81</xdr:col>
      <xdr:colOff>101600</xdr:colOff>
      <xdr:row>37</xdr:row>
      <xdr:rowOff>162560</xdr:rowOff>
    </xdr:to>
    <xdr:sp macro="" textlink="">
      <xdr:nvSpPr>
        <xdr:cNvPr id="425" name="フローチャート: 判断 424"/>
        <xdr:cNvSpPr/>
      </xdr:nvSpPr>
      <xdr:spPr>
        <a:xfrm>
          <a:off x="15430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74930</xdr:rowOff>
    </xdr:from>
    <xdr:to xmlns:xdr="http://schemas.openxmlformats.org/drawingml/2006/spreadsheetDrawing">
      <xdr:col>76</xdr:col>
      <xdr:colOff>165100</xdr:colOff>
      <xdr:row>38</xdr:row>
      <xdr:rowOff>5080</xdr:rowOff>
    </xdr:to>
    <xdr:sp macro="" textlink="">
      <xdr:nvSpPr>
        <xdr:cNvPr id="426" name="フローチャート: 判断 425"/>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55880</xdr:rowOff>
    </xdr:from>
    <xdr:to xmlns:xdr="http://schemas.openxmlformats.org/drawingml/2006/spreadsheetDrawing">
      <xdr:col>72</xdr:col>
      <xdr:colOff>38100</xdr:colOff>
      <xdr:row>37</xdr:row>
      <xdr:rowOff>157480</xdr:rowOff>
    </xdr:to>
    <xdr:sp macro="" textlink="">
      <xdr:nvSpPr>
        <xdr:cNvPr id="427" name="フローチャート: 判断 426"/>
        <xdr:cNvSpPr/>
      </xdr:nvSpPr>
      <xdr:spPr>
        <a:xfrm>
          <a:off x="13652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68580</xdr:rowOff>
    </xdr:from>
    <xdr:to xmlns:xdr="http://schemas.openxmlformats.org/drawingml/2006/spreadsheetDrawing">
      <xdr:col>67</xdr:col>
      <xdr:colOff>101600</xdr:colOff>
      <xdr:row>37</xdr:row>
      <xdr:rowOff>170180</xdr:rowOff>
    </xdr:to>
    <xdr:sp macro="" textlink="">
      <xdr:nvSpPr>
        <xdr:cNvPr id="428" name="フローチャート: 判断 427"/>
        <xdr:cNvSpPr/>
      </xdr:nvSpPr>
      <xdr:spPr>
        <a:xfrm>
          <a:off x="12763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137160</xdr:rowOff>
    </xdr:from>
    <xdr:to xmlns:xdr="http://schemas.openxmlformats.org/drawingml/2006/spreadsheetDrawing">
      <xdr:col>85</xdr:col>
      <xdr:colOff>177800</xdr:colOff>
      <xdr:row>34</xdr:row>
      <xdr:rowOff>67310</xdr:rowOff>
    </xdr:to>
    <xdr:sp macro="" textlink="">
      <xdr:nvSpPr>
        <xdr:cNvPr id="434" name="楕円 433"/>
        <xdr:cNvSpPr/>
      </xdr:nvSpPr>
      <xdr:spPr>
        <a:xfrm>
          <a:off x="16268700" y="57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90170</xdr:rowOff>
    </xdr:from>
    <xdr:ext cx="405130" cy="259080"/>
    <xdr:sp macro="" textlink="">
      <xdr:nvSpPr>
        <xdr:cNvPr id="435" name="【認定こども園・幼稚園・保育所】&#10;有形固定資産減価償却率該当値テキスト"/>
        <xdr:cNvSpPr txBox="1"/>
      </xdr:nvSpPr>
      <xdr:spPr>
        <a:xfrm>
          <a:off x="16357600" y="5748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72390</xdr:rowOff>
    </xdr:from>
    <xdr:to xmlns:xdr="http://schemas.openxmlformats.org/drawingml/2006/spreadsheetDrawing">
      <xdr:col>81</xdr:col>
      <xdr:colOff>101600</xdr:colOff>
      <xdr:row>34</xdr:row>
      <xdr:rowOff>2540</xdr:rowOff>
    </xdr:to>
    <xdr:sp macro="" textlink="">
      <xdr:nvSpPr>
        <xdr:cNvPr id="436" name="楕円 435"/>
        <xdr:cNvSpPr/>
      </xdr:nvSpPr>
      <xdr:spPr>
        <a:xfrm>
          <a:off x="154305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123190</xdr:rowOff>
    </xdr:from>
    <xdr:to xmlns:xdr="http://schemas.openxmlformats.org/drawingml/2006/spreadsheetDrawing">
      <xdr:col>85</xdr:col>
      <xdr:colOff>127000</xdr:colOff>
      <xdr:row>34</xdr:row>
      <xdr:rowOff>16510</xdr:rowOff>
    </xdr:to>
    <xdr:cxnSp macro="">
      <xdr:nvCxnSpPr>
        <xdr:cNvPr id="437" name="直線コネクタ 436"/>
        <xdr:cNvCxnSpPr/>
      </xdr:nvCxnSpPr>
      <xdr:spPr>
        <a:xfrm>
          <a:off x="15481300" y="578104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6350</xdr:rowOff>
    </xdr:from>
    <xdr:to xmlns:xdr="http://schemas.openxmlformats.org/drawingml/2006/spreadsheetDrawing">
      <xdr:col>76</xdr:col>
      <xdr:colOff>165100</xdr:colOff>
      <xdr:row>33</xdr:row>
      <xdr:rowOff>107950</xdr:rowOff>
    </xdr:to>
    <xdr:sp macro="" textlink="">
      <xdr:nvSpPr>
        <xdr:cNvPr id="438" name="楕円 437"/>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57150</xdr:rowOff>
    </xdr:from>
    <xdr:to xmlns:xdr="http://schemas.openxmlformats.org/drawingml/2006/spreadsheetDrawing">
      <xdr:col>81</xdr:col>
      <xdr:colOff>50800</xdr:colOff>
      <xdr:row>33</xdr:row>
      <xdr:rowOff>123190</xdr:rowOff>
    </xdr:to>
    <xdr:cxnSp macro="">
      <xdr:nvCxnSpPr>
        <xdr:cNvPr id="439" name="直線コネクタ 438"/>
        <xdr:cNvCxnSpPr/>
      </xdr:nvCxnSpPr>
      <xdr:spPr>
        <a:xfrm>
          <a:off x="14592300" y="57150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19050</xdr:rowOff>
    </xdr:from>
    <xdr:to xmlns:xdr="http://schemas.openxmlformats.org/drawingml/2006/spreadsheetDrawing">
      <xdr:col>72</xdr:col>
      <xdr:colOff>38100</xdr:colOff>
      <xdr:row>40</xdr:row>
      <xdr:rowOff>120650</xdr:rowOff>
    </xdr:to>
    <xdr:sp macro="" textlink="">
      <xdr:nvSpPr>
        <xdr:cNvPr id="440" name="楕円 439"/>
        <xdr:cNvSpPr/>
      </xdr:nvSpPr>
      <xdr:spPr>
        <a:xfrm>
          <a:off x="136525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33</xdr:row>
      <xdr:rowOff>57150</xdr:rowOff>
    </xdr:from>
    <xdr:to xmlns:xdr="http://schemas.openxmlformats.org/drawingml/2006/spreadsheetDrawing">
      <xdr:col>76</xdr:col>
      <xdr:colOff>114300</xdr:colOff>
      <xdr:row>40</xdr:row>
      <xdr:rowOff>69850</xdr:rowOff>
    </xdr:to>
    <xdr:cxnSp macro="">
      <xdr:nvCxnSpPr>
        <xdr:cNvPr id="441" name="直線コネクタ 440"/>
        <xdr:cNvCxnSpPr/>
      </xdr:nvCxnSpPr>
      <xdr:spPr>
        <a:xfrm flipV="1">
          <a:off x="13703300" y="5715000"/>
          <a:ext cx="889000" cy="1212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11430</xdr:rowOff>
    </xdr:from>
    <xdr:to xmlns:xdr="http://schemas.openxmlformats.org/drawingml/2006/spreadsheetDrawing">
      <xdr:col>67</xdr:col>
      <xdr:colOff>101600</xdr:colOff>
      <xdr:row>40</xdr:row>
      <xdr:rowOff>113030</xdr:rowOff>
    </xdr:to>
    <xdr:sp macro="" textlink="">
      <xdr:nvSpPr>
        <xdr:cNvPr id="442" name="楕円 441"/>
        <xdr:cNvSpPr/>
      </xdr:nvSpPr>
      <xdr:spPr>
        <a:xfrm>
          <a:off x="12763500" y="68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62230</xdr:rowOff>
    </xdr:from>
    <xdr:to xmlns:xdr="http://schemas.openxmlformats.org/drawingml/2006/spreadsheetDrawing">
      <xdr:col>71</xdr:col>
      <xdr:colOff>177800</xdr:colOff>
      <xdr:row>40</xdr:row>
      <xdr:rowOff>69850</xdr:rowOff>
    </xdr:to>
    <xdr:cxnSp macro="">
      <xdr:nvCxnSpPr>
        <xdr:cNvPr id="443" name="直線コネクタ 442"/>
        <xdr:cNvCxnSpPr/>
      </xdr:nvCxnSpPr>
      <xdr:spPr>
        <a:xfrm>
          <a:off x="12814300" y="6920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153670</xdr:rowOff>
    </xdr:from>
    <xdr:ext cx="405130" cy="259080"/>
    <xdr:sp macro="" textlink="">
      <xdr:nvSpPr>
        <xdr:cNvPr id="444" name="n_1aveValue【認定こども園・幼稚園・保育所】&#10;有形固定資産減価償却率"/>
        <xdr:cNvSpPr txBox="1"/>
      </xdr:nvSpPr>
      <xdr:spPr>
        <a:xfrm>
          <a:off x="15266035" y="6497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167640</xdr:rowOff>
    </xdr:from>
    <xdr:ext cx="402590" cy="256540"/>
    <xdr:sp macro="" textlink="">
      <xdr:nvSpPr>
        <xdr:cNvPr id="445" name="n_2aveValue【認定こども園・幼稚園・保育所】&#10;有形固定資産減価償却率"/>
        <xdr:cNvSpPr txBox="1"/>
      </xdr:nvSpPr>
      <xdr:spPr>
        <a:xfrm>
          <a:off x="14389735" y="6511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2540</xdr:rowOff>
    </xdr:from>
    <xdr:ext cx="402590" cy="259080"/>
    <xdr:sp macro="" textlink="">
      <xdr:nvSpPr>
        <xdr:cNvPr id="446" name="n_3aveValue【認定こども園・幼稚園・保育所】&#10;有形固定資産減価償却率"/>
        <xdr:cNvSpPr txBox="1"/>
      </xdr:nvSpPr>
      <xdr:spPr>
        <a:xfrm>
          <a:off x="13500735" y="6174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15240</xdr:rowOff>
    </xdr:from>
    <xdr:ext cx="402590" cy="259080"/>
    <xdr:sp macro="" textlink="">
      <xdr:nvSpPr>
        <xdr:cNvPr id="447" name="n_4aveValue【認定こども園・幼稚園・保育所】&#10;有形固定資産減価償却率"/>
        <xdr:cNvSpPr txBox="1"/>
      </xdr:nvSpPr>
      <xdr:spPr>
        <a:xfrm>
          <a:off x="12611735" y="61874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32</xdr:row>
      <xdr:rowOff>19050</xdr:rowOff>
    </xdr:from>
    <xdr:ext cx="340360" cy="256540"/>
    <xdr:sp macro="" textlink="">
      <xdr:nvSpPr>
        <xdr:cNvPr id="448" name="n_1mainValue【認定こども園・幼稚園・保育所】&#10;有形固定資産減価償却率"/>
        <xdr:cNvSpPr txBox="1"/>
      </xdr:nvSpPr>
      <xdr:spPr>
        <a:xfrm>
          <a:off x="15298420" y="550545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31</xdr:row>
      <xdr:rowOff>124460</xdr:rowOff>
    </xdr:from>
    <xdr:ext cx="340360" cy="259080"/>
    <xdr:sp macro="" textlink="">
      <xdr:nvSpPr>
        <xdr:cNvPr id="449" name="n_2mainValue【認定こども園・幼稚園・保育所】&#10;有形固定資産減価償却率"/>
        <xdr:cNvSpPr txBox="1"/>
      </xdr:nvSpPr>
      <xdr:spPr>
        <a:xfrm>
          <a:off x="144221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111760</xdr:rowOff>
    </xdr:from>
    <xdr:ext cx="402590" cy="256540"/>
    <xdr:sp macro="" textlink="">
      <xdr:nvSpPr>
        <xdr:cNvPr id="450" name="n_3mainValue【認定こども園・幼稚園・保育所】&#10;有形固定資産減価償却率"/>
        <xdr:cNvSpPr txBox="1"/>
      </xdr:nvSpPr>
      <xdr:spPr>
        <a:xfrm>
          <a:off x="13500735" y="6969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104140</xdr:rowOff>
    </xdr:from>
    <xdr:ext cx="402590" cy="259080"/>
    <xdr:sp macro="" textlink="">
      <xdr:nvSpPr>
        <xdr:cNvPr id="451" name="n_4mainValue【認定こども園・幼稚園・保育所】&#10;有形固定資産減価償却率"/>
        <xdr:cNvSpPr txBox="1"/>
      </xdr:nvSpPr>
      <xdr:spPr>
        <a:xfrm>
          <a:off x="12611735" y="6962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60" name="テキスト ボックス 459"/>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820" cy="259080"/>
    <xdr:sp macro="" textlink="">
      <xdr:nvSpPr>
        <xdr:cNvPr id="463" name="テキスト ボックス 462"/>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820" cy="259080"/>
    <xdr:sp macro="" textlink="">
      <xdr:nvSpPr>
        <xdr:cNvPr id="465" name="テキスト ボックス 464"/>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820" cy="259080"/>
    <xdr:sp macro="" textlink="">
      <xdr:nvSpPr>
        <xdr:cNvPr id="467" name="テキスト ボックス 466"/>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820" cy="259080"/>
    <xdr:sp macro="" textlink="">
      <xdr:nvSpPr>
        <xdr:cNvPr id="469" name="テキスト ボックス 468"/>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1" name="テキスト ボックス 470"/>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83185</xdr:rowOff>
    </xdr:from>
    <xdr:to xmlns:xdr="http://schemas.openxmlformats.org/drawingml/2006/spreadsheetDrawing">
      <xdr:col>116</xdr:col>
      <xdr:colOff>62865</xdr:colOff>
      <xdr:row>41</xdr:row>
      <xdr:rowOff>83185</xdr:rowOff>
    </xdr:to>
    <xdr:cxnSp macro="">
      <xdr:nvCxnSpPr>
        <xdr:cNvPr id="473" name="直線コネクタ 472"/>
        <xdr:cNvCxnSpPr/>
      </xdr:nvCxnSpPr>
      <xdr:spPr>
        <a:xfrm flipV="1">
          <a:off x="22160865" y="5912485"/>
          <a:ext cx="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86995</xdr:rowOff>
    </xdr:from>
    <xdr:ext cx="469900" cy="256540"/>
    <xdr:sp macro="" textlink="">
      <xdr:nvSpPr>
        <xdr:cNvPr id="474" name="【認定こども園・幼稚園・保育所】&#10;一人当たり面積最小値テキスト"/>
        <xdr:cNvSpPr txBox="1"/>
      </xdr:nvSpPr>
      <xdr:spPr>
        <a:xfrm>
          <a:off x="22199600" y="71164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83185</xdr:rowOff>
    </xdr:from>
    <xdr:to xmlns:xdr="http://schemas.openxmlformats.org/drawingml/2006/spreadsheetDrawing">
      <xdr:col>116</xdr:col>
      <xdr:colOff>152400</xdr:colOff>
      <xdr:row>41</xdr:row>
      <xdr:rowOff>83185</xdr:rowOff>
    </xdr:to>
    <xdr:cxnSp macro="">
      <xdr:nvCxnSpPr>
        <xdr:cNvPr id="475" name="直線コネクタ 474"/>
        <xdr:cNvCxnSpPr/>
      </xdr:nvCxnSpPr>
      <xdr:spPr>
        <a:xfrm>
          <a:off x="22072600" y="711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29845</xdr:rowOff>
    </xdr:from>
    <xdr:ext cx="469900" cy="256540"/>
    <xdr:sp macro="" textlink="">
      <xdr:nvSpPr>
        <xdr:cNvPr id="476" name="【認定こども園・幼稚園・保育所】&#10;一人当たり面積最大値テキスト"/>
        <xdr:cNvSpPr txBox="1"/>
      </xdr:nvSpPr>
      <xdr:spPr>
        <a:xfrm>
          <a:off x="22199600" y="56876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83185</xdr:rowOff>
    </xdr:from>
    <xdr:to xmlns:xdr="http://schemas.openxmlformats.org/drawingml/2006/spreadsheetDrawing">
      <xdr:col>116</xdr:col>
      <xdr:colOff>152400</xdr:colOff>
      <xdr:row>34</xdr:row>
      <xdr:rowOff>83185</xdr:rowOff>
    </xdr:to>
    <xdr:cxnSp macro="">
      <xdr:nvCxnSpPr>
        <xdr:cNvPr id="477" name="直線コネクタ 476"/>
        <xdr:cNvCxnSpPr/>
      </xdr:nvCxnSpPr>
      <xdr:spPr>
        <a:xfrm>
          <a:off x="22072600" y="59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107950</xdr:rowOff>
    </xdr:from>
    <xdr:ext cx="469900" cy="259080"/>
    <xdr:sp macro="" textlink="">
      <xdr:nvSpPr>
        <xdr:cNvPr id="478" name="【認定こども園・幼稚園・保育所】&#10;一人当たり面積平均値テキスト"/>
        <xdr:cNvSpPr txBox="1"/>
      </xdr:nvSpPr>
      <xdr:spPr>
        <a:xfrm>
          <a:off x="22199600" y="6451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85090</xdr:rowOff>
    </xdr:from>
    <xdr:to xmlns:xdr="http://schemas.openxmlformats.org/drawingml/2006/spreadsheetDrawing">
      <xdr:col>116</xdr:col>
      <xdr:colOff>114300</xdr:colOff>
      <xdr:row>39</xdr:row>
      <xdr:rowOff>15240</xdr:rowOff>
    </xdr:to>
    <xdr:sp macro="" textlink="">
      <xdr:nvSpPr>
        <xdr:cNvPr id="479" name="フローチャート: 判断 478"/>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85090</xdr:rowOff>
    </xdr:from>
    <xdr:to xmlns:xdr="http://schemas.openxmlformats.org/drawingml/2006/spreadsheetDrawing">
      <xdr:col>112</xdr:col>
      <xdr:colOff>38100</xdr:colOff>
      <xdr:row>39</xdr:row>
      <xdr:rowOff>15240</xdr:rowOff>
    </xdr:to>
    <xdr:sp macro="" textlink="">
      <xdr:nvSpPr>
        <xdr:cNvPr id="480" name="フローチャート: 判断 479"/>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17780</xdr:rowOff>
    </xdr:to>
    <xdr:sp macro="" textlink="">
      <xdr:nvSpPr>
        <xdr:cNvPr id="481" name="フローチャート: 判断 480"/>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119380</xdr:rowOff>
    </xdr:from>
    <xdr:to xmlns:xdr="http://schemas.openxmlformats.org/drawingml/2006/spreadsheetDrawing">
      <xdr:col>102</xdr:col>
      <xdr:colOff>165100</xdr:colOff>
      <xdr:row>39</xdr:row>
      <xdr:rowOff>49530</xdr:rowOff>
    </xdr:to>
    <xdr:sp macro="" textlink="">
      <xdr:nvSpPr>
        <xdr:cNvPr id="482" name="フローチャート: 判断 481"/>
        <xdr:cNvSpPr/>
      </xdr:nvSpPr>
      <xdr:spPr>
        <a:xfrm>
          <a:off x="19494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162560</xdr:rowOff>
    </xdr:from>
    <xdr:to xmlns:xdr="http://schemas.openxmlformats.org/drawingml/2006/spreadsheetDrawing">
      <xdr:col>98</xdr:col>
      <xdr:colOff>38100</xdr:colOff>
      <xdr:row>39</xdr:row>
      <xdr:rowOff>92710</xdr:rowOff>
    </xdr:to>
    <xdr:sp macro="" textlink="">
      <xdr:nvSpPr>
        <xdr:cNvPr id="483" name="フローチャート: 判断 482"/>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20955</xdr:rowOff>
    </xdr:from>
    <xdr:to xmlns:xdr="http://schemas.openxmlformats.org/drawingml/2006/spreadsheetDrawing">
      <xdr:col>116</xdr:col>
      <xdr:colOff>114300</xdr:colOff>
      <xdr:row>40</xdr:row>
      <xdr:rowOff>122555</xdr:rowOff>
    </xdr:to>
    <xdr:sp macro="" textlink="">
      <xdr:nvSpPr>
        <xdr:cNvPr id="489" name="楕円 488"/>
        <xdr:cNvSpPr/>
      </xdr:nvSpPr>
      <xdr:spPr>
        <a:xfrm>
          <a:off x="22110700" y="68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170815</xdr:rowOff>
    </xdr:from>
    <xdr:ext cx="469900" cy="258445"/>
    <xdr:sp macro="" textlink="">
      <xdr:nvSpPr>
        <xdr:cNvPr id="490" name="【認定こども園・幼稚園・保育所】&#10;一人当たり面積該当値テキスト"/>
        <xdr:cNvSpPr txBox="1"/>
      </xdr:nvSpPr>
      <xdr:spPr>
        <a:xfrm>
          <a:off x="22199600" y="6857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22860</xdr:rowOff>
    </xdr:from>
    <xdr:to xmlns:xdr="http://schemas.openxmlformats.org/drawingml/2006/spreadsheetDrawing">
      <xdr:col>112</xdr:col>
      <xdr:colOff>38100</xdr:colOff>
      <xdr:row>40</xdr:row>
      <xdr:rowOff>124460</xdr:rowOff>
    </xdr:to>
    <xdr:sp macro="" textlink="">
      <xdr:nvSpPr>
        <xdr:cNvPr id="491" name="楕円 490"/>
        <xdr:cNvSpPr/>
      </xdr:nvSpPr>
      <xdr:spPr>
        <a:xfrm>
          <a:off x="212725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71755</xdr:rowOff>
    </xdr:from>
    <xdr:to xmlns:xdr="http://schemas.openxmlformats.org/drawingml/2006/spreadsheetDrawing">
      <xdr:col>116</xdr:col>
      <xdr:colOff>63500</xdr:colOff>
      <xdr:row>40</xdr:row>
      <xdr:rowOff>73660</xdr:rowOff>
    </xdr:to>
    <xdr:cxnSp macro="">
      <xdr:nvCxnSpPr>
        <xdr:cNvPr id="492" name="直線コネクタ 491"/>
        <xdr:cNvCxnSpPr/>
      </xdr:nvCxnSpPr>
      <xdr:spPr>
        <a:xfrm flipV="1">
          <a:off x="21323300" y="69297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27940</xdr:rowOff>
    </xdr:from>
    <xdr:to xmlns:xdr="http://schemas.openxmlformats.org/drawingml/2006/spreadsheetDrawing">
      <xdr:col>107</xdr:col>
      <xdr:colOff>101600</xdr:colOff>
      <xdr:row>40</xdr:row>
      <xdr:rowOff>129540</xdr:rowOff>
    </xdr:to>
    <xdr:sp macro="" textlink="">
      <xdr:nvSpPr>
        <xdr:cNvPr id="493" name="楕円 492"/>
        <xdr:cNvSpPr/>
      </xdr:nvSpPr>
      <xdr:spPr>
        <a:xfrm>
          <a:off x="203835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73660</xdr:rowOff>
    </xdr:from>
    <xdr:to xmlns:xdr="http://schemas.openxmlformats.org/drawingml/2006/spreadsheetDrawing">
      <xdr:col>111</xdr:col>
      <xdr:colOff>177800</xdr:colOff>
      <xdr:row>40</xdr:row>
      <xdr:rowOff>78740</xdr:rowOff>
    </xdr:to>
    <xdr:cxnSp macro="">
      <xdr:nvCxnSpPr>
        <xdr:cNvPr id="494" name="直線コネクタ 493"/>
        <xdr:cNvCxnSpPr/>
      </xdr:nvCxnSpPr>
      <xdr:spPr>
        <a:xfrm flipV="1">
          <a:off x="20434300" y="69316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59690</xdr:rowOff>
    </xdr:from>
    <xdr:to xmlns:xdr="http://schemas.openxmlformats.org/drawingml/2006/spreadsheetDrawing">
      <xdr:col>102</xdr:col>
      <xdr:colOff>165100</xdr:colOff>
      <xdr:row>39</xdr:row>
      <xdr:rowOff>161290</xdr:rowOff>
    </xdr:to>
    <xdr:sp macro="" textlink="">
      <xdr:nvSpPr>
        <xdr:cNvPr id="495" name="楕円 494"/>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110490</xdr:rowOff>
    </xdr:from>
    <xdr:to xmlns:xdr="http://schemas.openxmlformats.org/drawingml/2006/spreadsheetDrawing">
      <xdr:col>107</xdr:col>
      <xdr:colOff>50800</xdr:colOff>
      <xdr:row>40</xdr:row>
      <xdr:rowOff>78740</xdr:rowOff>
    </xdr:to>
    <xdr:cxnSp macro="">
      <xdr:nvCxnSpPr>
        <xdr:cNvPr id="496" name="直線コネクタ 495"/>
        <xdr:cNvCxnSpPr/>
      </xdr:nvCxnSpPr>
      <xdr:spPr>
        <a:xfrm>
          <a:off x="19545300" y="679704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64135</xdr:rowOff>
    </xdr:from>
    <xdr:to xmlns:xdr="http://schemas.openxmlformats.org/drawingml/2006/spreadsheetDrawing">
      <xdr:col>98</xdr:col>
      <xdr:colOff>38100</xdr:colOff>
      <xdr:row>39</xdr:row>
      <xdr:rowOff>166370</xdr:rowOff>
    </xdr:to>
    <xdr:sp macro="" textlink="">
      <xdr:nvSpPr>
        <xdr:cNvPr id="497" name="楕円 496"/>
        <xdr:cNvSpPr/>
      </xdr:nvSpPr>
      <xdr:spPr>
        <a:xfrm>
          <a:off x="186055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110490</xdr:rowOff>
    </xdr:from>
    <xdr:to xmlns:xdr="http://schemas.openxmlformats.org/drawingml/2006/spreadsheetDrawing">
      <xdr:col>102</xdr:col>
      <xdr:colOff>114300</xdr:colOff>
      <xdr:row>39</xdr:row>
      <xdr:rowOff>114935</xdr:rowOff>
    </xdr:to>
    <xdr:cxnSp macro="">
      <xdr:nvCxnSpPr>
        <xdr:cNvPr id="498" name="直線コネクタ 497"/>
        <xdr:cNvCxnSpPr/>
      </xdr:nvCxnSpPr>
      <xdr:spPr>
        <a:xfrm flipV="1">
          <a:off x="18656300" y="67970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31750</xdr:rowOff>
    </xdr:from>
    <xdr:ext cx="469900" cy="256540"/>
    <xdr:sp macro="" textlink="">
      <xdr:nvSpPr>
        <xdr:cNvPr id="499" name="n_1aveValue【認定こども園・幼稚園・保育所】&#10;一人当たり面積"/>
        <xdr:cNvSpPr txBox="1"/>
      </xdr:nvSpPr>
      <xdr:spPr>
        <a:xfrm>
          <a:off x="21075650" y="63754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33655</xdr:rowOff>
    </xdr:from>
    <xdr:ext cx="467360" cy="258445"/>
    <xdr:sp macro="" textlink="">
      <xdr:nvSpPr>
        <xdr:cNvPr id="500" name="n_2aveValue【認定こども園・幼稚園・保育所】&#10;一人当たり面積"/>
        <xdr:cNvSpPr txBox="1"/>
      </xdr:nvSpPr>
      <xdr:spPr>
        <a:xfrm>
          <a:off x="20199350" y="63773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66040</xdr:rowOff>
    </xdr:from>
    <xdr:ext cx="467360" cy="256540"/>
    <xdr:sp macro="" textlink="">
      <xdr:nvSpPr>
        <xdr:cNvPr id="501" name="n_3aveValue【認定こども園・幼稚園・保育所】&#10;一人当たり面積"/>
        <xdr:cNvSpPr txBox="1"/>
      </xdr:nvSpPr>
      <xdr:spPr>
        <a:xfrm>
          <a:off x="19310350" y="6409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109220</xdr:rowOff>
    </xdr:from>
    <xdr:ext cx="467360" cy="256540"/>
    <xdr:sp macro="" textlink="">
      <xdr:nvSpPr>
        <xdr:cNvPr id="502" name="n_4aveValue【認定こども園・幼稚園・保育所】&#10;一人当たり面積"/>
        <xdr:cNvSpPr txBox="1"/>
      </xdr:nvSpPr>
      <xdr:spPr>
        <a:xfrm>
          <a:off x="18421350" y="6452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115570</xdr:rowOff>
    </xdr:from>
    <xdr:ext cx="469900" cy="259080"/>
    <xdr:sp macro="" textlink="">
      <xdr:nvSpPr>
        <xdr:cNvPr id="503" name="n_1mainValue【認定こども園・幼稚園・保育所】&#10;一人当たり面積"/>
        <xdr:cNvSpPr txBox="1"/>
      </xdr:nvSpPr>
      <xdr:spPr>
        <a:xfrm>
          <a:off x="21075650" y="697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120650</xdr:rowOff>
    </xdr:from>
    <xdr:ext cx="467360" cy="256540"/>
    <xdr:sp macro="" textlink="">
      <xdr:nvSpPr>
        <xdr:cNvPr id="504" name="n_2mainValue【認定こども園・幼稚園・保育所】&#10;一人当たり面積"/>
        <xdr:cNvSpPr txBox="1"/>
      </xdr:nvSpPr>
      <xdr:spPr>
        <a:xfrm>
          <a:off x="20199350" y="6978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152400</xdr:rowOff>
    </xdr:from>
    <xdr:ext cx="467360" cy="259080"/>
    <xdr:sp macro="" textlink="">
      <xdr:nvSpPr>
        <xdr:cNvPr id="505" name="n_3mainValue【認定こども園・幼稚園・保育所】&#10;一人当たり面積"/>
        <xdr:cNvSpPr txBox="1"/>
      </xdr:nvSpPr>
      <xdr:spPr>
        <a:xfrm>
          <a:off x="19310350" y="6838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156845</xdr:rowOff>
    </xdr:from>
    <xdr:ext cx="467360" cy="256540"/>
    <xdr:sp macro="" textlink="">
      <xdr:nvSpPr>
        <xdr:cNvPr id="506" name="n_4mainValue【認定こども園・幼稚園・保育所】&#10;一人当たり面積"/>
        <xdr:cNvSpPr txBox="1"/>
      </xdr:nvSpPr>
      <xdr:spPr>
        <a:xfrm>
          <a:off x="18421350" y="68433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15" name="テキスト ボックス 514"/>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17" name="テキスト ボックス 516"/>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8" name="直線コネクタ 51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519" name="テキスト ボックス 518"/>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0" name="直線コネクタ 51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1" name="テキスト ボックス 52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2" name="直線コネクタ 5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523" name="テキスト ボックス 522"/>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4" name="直線コネクタ 52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5" name="テキスト ボックス 52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6" name="直線コネクタ 52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7" name="テキスト ボックス 52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8" name="直線コネクタ 5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529" name="テキスト ボックス 528"/>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118110</xdr:rowOff>
    </xdr:from>
    <xdr:to xmlns:xdr="http://schemas.openxmlformats.org/drawingml/2006/spreadsheetDrawing">
      <xdr:col>85</xdr:col>
      <xdr:colOff>126365</xdr:colOff>
      <xdr:row>63</xdr:row>
      <xdr:rowOff>114300</xdr:rowOff>
    </xdr:to>
    <xdr:cxnSp macro="">
      <xdr:nvCxnSpPr>
        <xdr:cNvPr id="531" name="直線コネクタ 530"/>
        <xdr:cNvCxnSpPr/>
      </xdr:nvCxnSpPr>
      <xdr:spPr>
        <a:xfrm flipV="1">
          <a:off x="16318865" y="971931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118110</xdr:rowOff>
    </xdr:from>
    <xdr:ext cx="405130" cy="259080"/>
    <xdr:sp macro="" textlink="">
      <xdr:nvSpPr>
        <xdr:cNvPr id="532" name="【学校施設】&#10;有形固定資産減価償却率最小値テキスト"/>
        <xdr:cNvSpPr txBox="1"/>
      </xdr:nvSpPr>
      <xdr:spPr>
        <a:xfrm>
          <a:off x="16357600" y="1091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114300</xdr:rowOff>
    </xdr:from>
    <xdr:to xmlns:xdr="http://schemas.openxmlformats.org/drawingml/2006/spreadsheetDrawing">
      <xdr:col>86</xdr:col>
      <xdr:colOff>25400</xdr:colOff>
      <xdr:row>63</xdr:row>
      <xdr:rowOff>114300</xdr:rowOff>
    </xdr:to>
    <xdr:cxnSp macro="">
      <xdr:nvCxnSpPr>
        <xdr:cNvPr id="533" name="直線コネクタ 532"/>
        <xdr:cNvCxnSpPr/>
      </xdr:nvCxnSpPr>
      <xdr:spPr>
        <a:xfrm>
          <a:off x="16230600" y="1091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64770</xdr:rowOff>
    </xdr:from>
    <xdr:ext cx="405130" cy="256540"/>
    <xdr:sp macro="" textlink="">
      <xdr:nvSpPr>
        <xdr:cNvPr id="534" name="【学校施設】&#10;有形固定資産減価償却率最大値テキスト"/>
        <xdr:cNvSpPr txBox="1"/>
      </xdr:nvSpPr>
      <xdr:spPr>
        <a:xfrm>
          <a:off x="16357600" y="94945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118110</xdr:rowOff>
    </xdr:from>
    <xdr:to xmlns:xdr="http://schemas.openxmlformats.org/drawingml/2006/spreadsheetDrawing">
      <xdr:col>86</xdr:col>
      <xdr:colOff>25400</xdr:colOff>
      <xdr:row>56</xdr:row>
      <xdr:rowOff>118110</xdr:rowOff>
    </xdr:to>
    <xdr:cxnSp macro="">
      <xdr:nvCxnSpPr>
        <xdr:cNvPr id="535" name="直線コネクタ 534"/>
        <xdr:cNvCxnSpPr/>
      </xdr:nvCxnSpPr>
      <xdr:spPr>
        <a:xfrm>
          <a:off x="16230600" y="971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41910</xdr:rowOff>
    </xdr:from>
    <xdr:ext cx="405130" cy="256540"/>
    <xdr:sp macro="" textlink="">
      <xdr:nvSpPr>
        <xdr:cNvPr id="536" name="【学校施設】&#10;有形固定資産減価償却率平均値テキスト"/>
        <xdr:cNvSpPr txBox="1"/>
      </xdr:nvSpPr>
      <xdr:spPr>
        <a:xfrm>
          <a:off x="16357600" y="103289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63500</xdr:rowOff>
    </xdr:from>
    <xdr:to xmlns:xdr="http://schemas.openxmlformats.org/drawingml/2006/spreadsheetDrawing">
      <xdr:col>85</xdr:col>
      <xdr:colOff>177800</xdr:colOff>
      <xdr:row>60</xdr:row>
      <xdr:rowOff>165100</xdr:rowOff>
    </xdr:to>
    <xdr:sp macro="" textlink="">
      <xdr:nvSpPr>
        <xdr:cNvPr id="537" name="フローチャート: 判断 536"/>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33020</xdr:rowOff>
    </xdr:from>
    <xdr:to xmlns:xdr="http://schemas.openxmlformats.org/drawingml/2006/spreadsheetDrawing">
      <xdr:col>81</xdr:col>
      <xdr:colOff>101600</xdr:colOff>
      <xdr:row>60</xdr:row>
      <xdr:rowOff>134620</xdr:rowOff>
    </xdr:to>
    <xdr:sp macro="" textlink="">
      <xdr:nvSpPr>
        <xdr:cNvPr id="538" name="フローチャート: 判断 537"/>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15875</xdr:rowOff>
    </xdr:from>
    <xdr:to xmlns:xdr="http://schemas.openxmlformats.org/drawingml/2006/spreadsheetDrawing">
      <xdr:col>76</xdr:col>
      <xdr:colOff>165100</xdr:colOff>
      <xdr:row>60</xdr:row>
      <xdr:rowOff>117475</xdr:rowOff>
    </xdr:to>
    <xdr:sp macro="" textlink="">
      <xdr:nvSpPr>
        <xdr:cNvPr id="539" name="フローチャート: 判断 538"/>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42545</xdr:rowOff>
    </xdr:from>
    <xdr:to xmlns:xdr="http://schemas.openxmlformats.org/drawingml/2006/spreadsheetDrawing">
      <xdr:col>72</xdr:col>
      <xdr:colOff>38100</xdr:colOff>
      <xdr:row>60</xdr:row>
      <xdr:rowOff>144145</xdr:rowOff>
    </xdr:to>
    <xdr:sp macro="" textlink="">
      <xdr:nvSpPr>
        <xdr:cNvPr id="540" name="フローチャート: 判断 539"/>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12065</xdr:rowOff>
    </xdr:from>
    <xdr:to xmlns:xdr="http://schemas.openxmlformats.org/drawingml/2006/spreadsheetDrawing">
      <xdr:col>67</xdr:col>
      <xdr:colOff>101600</xdr:colOff>
      <xdr:row>60</xdr:row>
      <xdr:rowOff>113665</xdr:rowOff>
    </xdr:to>
    <xdr:sp macro="" textlink="">
      <xdr:nvSpPr>
        <xdr:cNvPr id="541" name="フローチャート: 判断 540"/>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2" name="テキスト ボックス 541"/>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3" name="テキスト ボックス 542"/>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4" name="テキスト ボックス 543"/>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5" name="テキスト ボックス 544"/>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46" name="テキスト ボックス 545"/>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164465</xdr:rowOff>
    </xdr:from>
    <xdr:to xmlns:xdr="http://schemas.openxmlformats.org/drawingml/2006/spreadsheetDrawing">
      <xdr:col>85</xdr:col>
      <xdr:colOff>177800</xdr:colOff>
      <xdr:row>60</xdr:row>
      <xdr:rowOff>94615</xdr:rowOff>
    </xdr:to>
    <xdr:sp macro="" textlink="">
      <xdr:nvSpPr>
        <xdr:cNvPr id="547" name="楕円 546"/>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15875</xdr:rowOff>
    </xdr:from>
    <xdr:ext cx="405130" cy="259080"/>
    <xdr:sp macro="" textlink="">
      <xdr:nvSpPr>
        <xdr:cNvPr id="548" name="【学校施設】&#10;有形固定資産減価償却率該当値テキスト"/>
        <xdr:cNvSpPr txBox="1"/>
      </xdr:nvSpPr>
      <xdr:spPr>
        <a:xfrm>
          <a:off x="16357600" y="1013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118745</xdr:rowOff>
    </xdr:from>
    <xdr:to xmlns:xdr="http://schemas.openxmlformats.org/drawingml/2006/spreadsheetDrawing">
      <xdr:col>81</xdr:col>
      <xdr:colOff>101600</xdr:colOff>
      <xdr:row>60</xdr:row>
      <xdr:rowOff>48895</xdr:rowOff>
    </xdr:to>
    <xdr:sp macro="" textlink="">
      <xdr:nvSpPr>
        <xdr:cNvPr id="549" name="楕円 548"/>
        <xdr:cNvSpPr/>
      </xdr:nvSpPr>
      <xdr:spPr>
        <a:xfrm>
          <a:off x="15430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169545</xdr:rowOff>
    </xdr:from>
    <xdr:to xmlns:xdr="http://schemas.openxmlformats.org/drawingml/2006/spreadsheetDrawing">
      <xdr:col>85</xdr:col>
      <xdr:colOff>127000</xdr:colOff>
      <xdr:row>60</xdr:row>
      <xdr:rowOff>43815</xdr:rowOff>
    </xdr:to>
    <xdr:cxnSp macro="">
      <xdr:nvCxnSpPr>
        <xdr:cNvPr id="550" name="直線コネクタ 549"/>
        <xdr:cNvCxnSpPr/>
      </xdr:nvCxnSpPr>
      <xdr:spPr>
        <a:xfrm>
          <a:off x="15481300" y="1028509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84455</xdr:rowOff>
    </xdr:from>
    <xdr:to xmlns:xdr="http://schemas.openxmlformats.org/drawingml/2006/spreadsheetDrawing">
      <xdr:col>76</xdr:col>
      <xdr:colOff>165100</xdr:colOff>
      <xdr:row>60</xdr:row>
      <xdr:rowOff>14605</xdr:rowOff>
    </xdr:to>
    <xdr:sp macro="" textlink="">
      <xdr:nvSpPr>
        <xdr:cNvPr id="551" name="楕円 550"/>
        <xdr:cNvSpPr/>
      </xdr:nvSpPr>
      <xdr:spPr>
        <a:xfrm>
          <a:off x="14541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135255</xdr:rowOff>
    </xdr:from>
    <xdr:to xmlns:xdr="http://schemas.openxmlformats.org/drawingml/2006/spreadsheetDrawing">
      <xdr:col>81</xdr:col>
      <xdr:colOff>50800</xdr:colOff>
      <xdr:row>59</xdr:row>
      <xdr:rowOff>169545</xdr:rowOff>
    </xdr:to>
    <xdr:cxnSp macro="">
      <xdr:nvCxnSpPr>
        <xdr:cNvPr id="552" name="直線コネクタ 551"/>
        <xdr:cNvCxnSpPr/>
      </xdr:nvCxnSpPr>
      <xdr:spPr>
        <a:xfrm>
          <a:off x="14592300" y="102508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76835</xdr:rowOff>
    </xdr:from>
    <xdr:to xmlns:xdr="http://schemas.openxmlformats.org/drawingml/2006/spreadsheetDrawing">
      <xdr:col>72</xdr:col>
      <xdr:colOff>38100</xdr:colOff>
      <xdr:row>60</xdr:row>
      <xdr:rowOff>6985</xdr:rowOff>
    </xdr:to>
    <xdr:sp macro="" textlink="">
      <xdr:nvSpPr>
        <xdr:cNvPr id="553" name="楕円 552"/>
        <xdr:cNvSpPr/>
      </xdr:nvSpPr>
      <xdr:spPr>
        <a:xfrm>
          <a:off x="13652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127635</xdr:rowOff>
    </xdr:from>
    <xdr:to xmlns:xdr="http://schemas.openxmlformats.org/drawingml/2006/spreadsheetDrawing">
      <xdr:col>76</xdr:col>
      <xdr:colOff>114300</xdr:colOff>
      <xdr:row>59</xdr:row>
      <xdr:rowOff>135255</xdr:rowOff>
    </xdr:to>
    <xdr:cxnSp macro="">
      <xdr:nvCxnSpPr>
        <xdr:cNvPr id="554" name="直線コネクタ 553"/>
        <xdr:cNvCxnSpPr/>
      </xdr:nvCxnSpPr>
      <xdr:spPr>
        <a:xfrm>
          <a:off x="13703300" y="102431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33020</xdr:rowOff>
    </xdr:from>
    <xdr:to xmlns:xdr="http://schemas.openxmlformats.org/drawingml/2006/spreadsheetDrawing">
      <xdr:col>67</xdr:col>
      <xdr:colOff>101600</xdr:colOff>
      <xdr:row>59</xdr:row>
      <xdr:rowOff>134620</xdr:rowOff>
    </xdr:to>
    <xdr:sp macro="" textlink="">
      <xdr:nvSpPr>
        <xdr:cNvPr id="555" name="楕円 554"/>
        <xdr:cNvSpPr/>
      </xdr:nvSpPr>
      <xdr:spPr>
        <a:xfrm>
          <a:off x="12763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83820</xdr:rowOff>
    </xdr:from>
    <xdr:to xmlns:xdr="http://schemas.openxmlformats.org/drawingml/2006/spreadsheetDrawing">
      <xdr:col>71</xdr:col>
      <xdr:colOff>177800</xdr:colOff>
      <xdr:row>59</xdr:row>
      <xdr:rowOff>127635</xdr:rowOff>
    </xdr:to>
    <xdr:cxnSp macro="">
      <xdr:nvCxnSpPr>
        <xdr:cNvPr id="556" name="直線コネクタ 555"/>
        <xdr:cNvCxnSpPr/>
      </xdr:nvCxnSpPr>
      <xdr:spPr>
        <a:xfrm>
          <a:off x="12814300" y="101993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125730</xdr:rowOff>
    </xdr:from>
    <xdr:ext cx="405130" cy="259080"/>
    <xdr:sp macro="" textlink="">
      <xdr:nvSpPr>
        <xdr:cNvPr id="557" name="n_1aveValue【学校施設】&#10;有形固定資産減価償却率"/>
        <xdr:cNvSpPr txBox="1"/>
      </xdr:nvSpPr>
      <xdr:spPr>
        <a:xfrm>
          <a:off x="15266035" y="10412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109220</xdr:rowOff>
    </xdr:from>
    <xdr:ext cx="402590" cy="256540"/>
    <xdr:sp macro="" textlink="">
      <xdr:nvSpPr>
        <xdr:cNvPr id="558" name="n_2aveValue【学校施設】&#10;有形固定資産減価償却率"/>
        <xdr:cNvSpPr txBox="1"/>
      </xdr:nvSpPr>
      <xdr:spPr>
        <a:xfrm>
          <a:off x="14389735" y="103962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135255</xdr:rowOff>
    </xdr:from>
    <xdr:ext cx="402590" cy="256540"/>
    <xdr:sp macro="" textlink="">
      <xdr:nvSpPr>
        <xdr:cNvPr id="559" name="n_3aveValue【学校施設】&#10;有形固定資産減価償却率"/>
        <xdr:cNvSpPr txBox="1"/>
      </xdr:nvSpPr>
      <xdr:spPr>
        <a:xfrm>
          <a:off x="13500735" y="104222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104775</xdr:rowOff>
    </xdr:from>
    <xdr:ext cx="402590" cy="259080"/>
    <xdr:sp macro="" textlink="">
      <xdr:nvSpPr>
        <xdr:cNvPr id="560" name="n_4aveValue【学校施設】&#10;有形固定資産減価償却率"/>
        <xdr:cNvSpPr txBox="1"/>
      </xdr:nvSpPr>
      <xdr:spPr>
        <a:xfrm>
          <a:off x="12611735" y="103917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65405</xdr:rowOff>
    </xdr:from>
    <xdr:ext cx="405130" cy="256540"/>
    <xdr:sp macro="" textlink="">
      <xdr:nvSpPr>
        <xdr:cNvPr id="561" name="n_1mainValue【学校施設】&#10;有形固定資産減価償却率"/>
        <xdr:cNvSpPr txBox="1"/>
      </xdr:nvSpPr>
      <xdr:spPr>
        <a:xfrm>
          <a:off x="15266035" y="100095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31115</xdr:rowOff>
    </xdr:from>
    <xdr:ext cx="402590" cy="256540"/>
    <xdr:sp macro="" textlink="">
      <xdr:nvSpPr>
        <xdr:cNvPr id="562" name="n_2mainValue【学校施設】&#10;有形固定資産減価償却率"/>
        <xdr:cNvSpPr txBox="1"/>
      </xdr:nvSpPr>
      <xdr:spPr>
        <a:xfrm>
          <a:off x="14389735" y="99752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23495</xdr:rowOff>
    </xdr:from>
    <xdr:ext cx="402590" cy="259080"/>
    <xdr:sp macro="" textlink="">
      <xdr:nvSpPr>
        <xdr:cNvPr id="563" name="n_3mainValue【学校施設】&#10;有形固定資産減価償却率"/>
        <xdr:cNvSpPr txBox="1"/>
      </xdr:nvSpPr>
      <xdr:spPr>
        <a:xfrm>
          <a:off x="13500735" y="9967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151130</xdr:rowOff>
    </xdr:from>
    <xdr:ext cx="402590" cy="259080"/>
    <xdr:sp macro="" textlink="">
      <xdr:nvSpPr>
        <xdr:cNvPr id="564" name="n_4mainValue【学校施設】&#10;有形固定資産減価償却率"/>
        <xdr:cNvSpPr txBox="1"/>
      </xdr:nvSpPr>
      <xdr:spPr>
        <a:xfrm>
          <a:off x="12611735" y="9923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3" name="テキスト ボックス 572"/>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4" name="直線コネクタ 5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575" name="テキスト ボックス 574"/>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577" name="テキスト ボックス 576"/>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8" name="直線コネクタ 5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79" name="テキスト ボックス 578"/>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81" name="テキスト ボックス 580"/>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583" name="テキスト ボックス 582"/>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4" name="直線コネクタ 5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585" name="テキスト ボックス 584"/>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87" name="テキスト ボックス 586"/>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161290</xdr:rowOff>
    </xdr:from>
    <xdr:to xmlns:xdr="http://schemas.openxmlformats.org/drawingml/2006/spreadsheetDrawing">
      <xdr:col>116</xdr:col>
      <xdr:colOff>62865</xdr:colOff>
      <xdr:row>64</xdr:row>
      <xdr:rowOff>37465</xdr:rowOff>
    </xdr:to>
    <xdr:cxnSp macro="">
      <xdr:nvCxnSpPr>
        <xdr:cNvPr id="589" name="直線コネクタ 588"/>
        <xdr:cNvCxnSpPr/>
      </xdr:nvCxnSpPr>
      <xdr:spPr>
        <a:xfrm flipV="1">
          <a:off x="22160865" y="976249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41275</xdr:rowOff>
    </xdr:from>
    <xdr:ext cx="469900" cy="256540"/>
    <xdr:sp macro="" textlink="">
      <xdr:nvSpPr>
        <xdr:cNvPr id="590" name="【学校施設】&#10;一人当たり面積最小値テキスト"/>
        <xdr:cNvSpPr txBox="1"/>
      </xdr:nvSpPr>
      <xdr:spPr>
        <a:xfrm>
          <a:off x="22199600" y="110140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37465</xdr:rowOff>
    </xdr:from>
    <xdr:to xmlns:xdr="http://schemas.openxmlformats.org/drawingml/2006/spreadsheetDrawing">
      <xdr:col>116</xdr:col>
      <xdr:colOff>152400</xdr:colOff>
      <xdr:row>64</xdr:row>
      <xdr:rowOff>37465</xdr:rowOff>
    </xdr:to>
    <xdr:cxnSp macro="">
      <xdr:nvCxnSpPr>
        <xdr:cNvPr id="591" name="直線コネクタ 590"/>
        <xdr:cNvCxnSpPr/>
      </xdr:nvCxnSpPr>
      <xdr:spPr>
        <a:xfrm>
          <a:off x="22072600" y="1101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107950</xdr:rowOff>
    </xdr:from>
    <xdr:ext cx="469900" cy="259080"/>
    <xdr:sp macro="" textlink="">
      <xdr:nvSpPr>
        <xdr:cNvPr id="592" name="【学校施設】&#10;一人当たり面積最大値テキスト"/>
        <xdr:cNvSpPr txBox="1"/>
      </xdr:nvSpPr>
      <xdr:spPr>
        <a:xfrm>
          <a:off x="22199600" y="953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161290</xdr:rowOff>
    </xdr:from>
    <xdr:to xmlns:xdr="http://schemas.openxmlformats.org/drawingml/2006/spreadsheetDrawing">
      <xdr:col>116</xdr:col>
      <xdr:colOff>152400</xdr:colOff>
      <xdr:row>56</xdr:row>
      <xdr:rowOff>161290</xdr:rowOff>
    </xdr:to>
    <xdr:cxnSp macro="">
      <xdr:nvCxnSpPr>
        <xdr:cNvPr id="593" name="直線コネクタ 592"/>
        <xdr:cNvCxnSpPr/>
      </xdr:nvCxnSpPr>
      <xdr:spPr>
        <a:xfrm>
          <a:off x="22072600" y="976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134620</xdr:rowOff>
    </xdr:from>
    <xdr:ext cx="469900" cy="256540"/>
    <xdr:sp macro="" textlink="">
      <xdr:nvSpPr>
        <xdr:cNvPr id="594" name="【学校施設】&#10;一人当たり面積平均値テキスト"/>
        <xdr:cNvSpPr txBox="1"/>
      </xdr:nvSpPr>
      <xdr:spPr>
        <a:xfrm>
          <a:off x="22199600" y="104216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111760</xdr:rowOff>
    </xdr:from>
    <xdr:to xmlns:xdr="http://schemas.openxmlformats.org/drawingml/2006/spreadsheetDrawing">
      <xdr:col>116</xdr:col>
      <xdr:colOff>114300</xdr:colOff>
      <xdr:row>62</xdr:row>
      <xdr:rowOff>41910</xdr:rowOff>
    </xdr:to>
    <xdr:sp macro="" textlink="">
      <xdr:nvSpPr>
        <xdr:cNvPr id="595" name="フローチャート: 判断 594"/>
        <xdr:cNvSpPr/>
      </xdr:nvSpPr>
      <xdr:spPr>
        <a:xfrm>
          <a:off x="221107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113665</xdr:rowOff>
    </xdr:from>
    <xdr:to xmlns:xdr="http://schemas.openxmlformats.org/drawingml/2006/spreadsheetDrawing">
      <xdr:col>112</xdr:col>
      <xdr:colOff>38100</xdr:colOff>
      <xdr:row>62</xdr:row>
      <xdr:rowOff>43815</xdr:rowOff>
    </xdr:to>
    <xdr:sp macro="" textlink="">
      <xdr:nvSpPr>
        <xdr:cNvPr id="596" name="フローチャート: 判断 595"/>
        <xdr:cNvSpPr/>
      </xdr:nvSpPr>
      <xdr:spPr>
        <a:xfrm>
          <a:off x="212725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113665</xdr:rowOff>
    </xdr:from>
    <xdr:to xmlns:xdr="http://schemas.openxmlformats.org/drawingml/2006/spreadsheetDrawing">
      <xdr:col>107</xdr:col>
      <xdr:colOff>101600</xdr:colOff>
      <xdr:row>62</xdr:row>
      <xdr:rowOff>43815</xdr:rowOff>
    </xdr:to>
    <xdr:sp macro="" textlink="">
      <xdr:nvSpPr>
        <xdr:cNvPr id="597" name="フローチャート: 判断 596"/>
        <xdr:cNvSpPr/>
      </xdr:nvSpPr>
      <xdr:spPr>
        <a:xfrm>
          <a:off x="203835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121285</xdr:rowOff>
    </xdr:from>
    <xdr:to xmlns:xdr="http://schemas.openxmlformats.org/drawingml/2006/spreadsheetDrawing">
      <xdr:col>102</xdr:col>
      <xdr:colOff>165100</xdr:colOff>
      <xdr:row>62</xdr:row>
      <xdr:rowOff>52070</xdr:rowOff>
    </xdr:to>
    <xdr:sp macro="" textlink="">
      <xdr:nvSpPr>
        <xdr:cNvPr id="598" name="フローチャート: 判断 597"/>
        <xdr:cNvSpPr/>
      </xdr:nvSpPr>
      <xdr:spPr>
        <a:xfrm>
          <a:off x="194945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8890</xdr:rowOff>
    </xdr:from>
    <xdr:to xmlns:xdr="http://schemas.openxmlformats.org/drawingml/2006/spreadsheetDrawing">
      <xdr:col>98</xdr:col>
      <xdr:colOff>38100</xdr:colOff>
      <xdr:row>62</xdr:row>
      <xdr:rowOff>110490</xdr:rowOff>
    </xdr:to>
    <xdr:sp macro="" textlink="">
      <xdr:nvSpPr>
        <xdr:cNvPr id="599" name="フローチャート: 判断 598"/>
        <xdr:cNvSpPr/>
      </xdr:nvSpPr>
      <xdr:spPr>
        <a:xfrm>
          <a:off x="18605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0" name="テキスト ボックス 599"/>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1" name="テキスト ボックス 600"/>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2" name="テキスト ボックス 601"/>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3" name="テキスト ボックス 602"/>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4" name="テキスト ボックス 603"/>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154940</xdr:rowOff>
    </xdr:from>
    <xdr:to xmlns:xdr="http://schemas.openxmlformats.org/drawingml/2006/spreadsheetDrawing">
      <xdr:col>116</xdr:col>
      <xdr:colOff>114300</xdr:colOff>
      <xdr:row>63</xdr:row>
      <xdr:rowOff>84455</xdr:rowOff>
    </xdr:to>
    <xdr:sp macro="" textlink="">
      <xdr:nvSpPr>
        <xdr:cNvPr id="605" name="楕円 604"/>
        <xdr:cNvSpPr/>
      </xdr:nvSpPr>
      <xdr:spPr>
        <a:xfrm>
          <a:off x="22110700" y="10784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132715</xdr:rowOff>
    </xdr:from>
    <xdr:ext cx="469900" cy="256540"/>
    <xdr:sp macro="" textlink="">
      <xdr:nvSpPr>
        <xdr:cNvPr id="606" name="【学校施設】&#10;一人当たり面積該当値テキスト"/>
        <xdr:cNvSpPr txBox="1"/>
      </xdr:nvSpPr>
      <xdr:spPr>
        <a:xfrm>
          <a:off x="22199600" y="107626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161925</xdr:rowOff>
    </xdr:from>
    <xdr:to xmlns:xdr="http://schemas.openxmlformats.org/drawingml/2006/spreadsheetDrawing">
      <xdr:col>112</xdr:col>
      <xdr:colOff>38100</xdr:colOff>
      <xdr:row>63</xdr:row>
      <xdr:rowOff>92075</xdr:rowOff>
    </xdr:to>
    <xdr:sp macro="" textlink="">
      <xdr:nvSpPr>
        <xdr:cNvPr id="607" name="楕円 606"/>
        <xdr:cNvSpPr/>
      </xdr:nvSpPr>
      <xdr:spPr>
        <a:xfrm>
          <a:off x="21272500" y="107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33655</xdr:rowOff>
    </xdr:from>
    <xdr:to xmlns:xdr="http://schemas.openxmlformats.org/drawingml/2006/spreadsheetDrawing">
      <xdr:col>116</xdr:col>
      <xdr:colOff>63500</xdr:colOff>
      <xdr:row>63</xdr:row>
      <xdr:rowOff>41275</xdr:rowOff>
    </xdr:to>
    <xdr:cxnSp macro="">
      <xdr:nvCxnSpPr>
        <xdr:cNvPr id="608" name="直線コネクタ 607"/>
        <xdr:cNvCxnSpPr/>
      </xdr:nvCxnSpPr>
      <xdr:spPr>
        <a:xfrm flipV="1">
          <a:off x="21323300" y="1083500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171450</xdr:rowOff>
    </xdr:from>
    <xdr:to xmlns:xdr="http://schemas.openxmlformats.org/drawingml/2006/spreadsheetDrawing">
      <xdr:col>107</xdr:col>
      <xdr:colOff>101600</xdr:colOff>
      <xdr:row>63</xdr:row>
      <xdr:rowOff>101600</xdr:rowOff>
    </xdr:to>
    <xdr:sp macro="" textlink="">
      <xdr:nvSpPr>
        <xdr:cNvPr id="609" name="楕円 608"/>
        <xdr:cNvSpPr/>
      </xdr:nvSpPr>
      <xdr:spPr>
        <a:xfrm>
          <a:off x="20383500" y="108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41275</xdr:rowOff>
    </xdr:from>
    <xdr:to xmlns:xdr="http://schemas.openxmlformats.org/drawingml/2006/spreadsheetDrawing">
      <xdr:col>111</xdr:col>
      <xdr:colOff>177800</xdr:colOff>
      <xdr:row>63</xdr:row>
      <xdr:rowOff>50800</xdr:rowOff>
    </xdr:to>
    <xdr:cxnSp macro="">
      <xdr:nvCxnSpPr>
        <xdr:cNvPr id="610" name="直線コネクタ 609"/>
        <xdr:cNvCxnSpPr/>
      </xdr:nvCxnSpPr>
      <xdr:spPr>
        <a:xfrm flipV="1">
          <a:off x="20434300" y="108426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8890</xdr:rowOff>
    </xdr:from>
    <xdr:to xmlns:xdr="http://schemas.openxmlformats.org/drawingml/2006/spreadsheetDrawing">
      <xdr:col>102</xdr:col>
      <xdr:colOff>165100</xdr:colOff>
      <xdr:row>63</xdr:row>
      <xdr:rowOff>110490</xdr:rowOff>
    </xdr:to>
    <xdr:sp macro="" textlink="">
      <xdr:nvSpPr>
        <xdr:cNvPr id="611" name="楕円 610"/>
        <xdr:cNvSpPr/>
      </xdr:nvSpPr>
      <xdr:spPr>
        <a:xfrm>
          <a:off x="19494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50800</xdr:rowOff>
    </xdr:from>
    <xdr:to xmlns:xdr="http://schemas.openxmlformats.org/drawingml/2006/spreadsheetDrawing">
      <xdr:col>107</xdr:col>
      <xdr:colOff>50800</xdr:colOff>
      <xdr:row>63</xdr:row>
      <xdr:rowOff>59690</xdr:rowOff>
    </xdr:to>
    <xdr:cxnSp macro="">
      <xdr:nvCxnSpPr>
        <xdr:cNvPr id="612" name="直線コネクタ 611"/>
        <xdr:cNvCxnSpPr/>
      </xdr:nvCxnSpPr>
      <xdr:spPr>
        <a:xfrm flipV="1">
          <a:off x="19545300" y="108521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17780</xdr:rowOff>
    </xdr:from>
    <xdr:to xmlns:xdr="http://schemas.openxmlformats.org/drawingml/2006/spreadsheetDrawing">
      <xdr:col>98</xdr:col>
      <xdr:colOff>38100</xdr:colOff>
      <xdr:row>63</xdr:row>
      <xdr:rowOff>119380</xdr:rowOff>
    </xdr:to>
    <xdr:sp macro="" textlink="">
      <xdr:nvSpPr>
        <xdr:cNvPr id="613" name="楕円 612"/>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59690</xdr:rowOff>
    </xdr:from>
    <xdr:to xmlns:xdr="http://schemas.openxmlformats.org/drawingml/2006/spreadsheetDrawing">
      <xdr:col>102</xdr:col>
      <xdr:colOff>114300</xdr:colOff>
      <xdr:row>63</xdr:row>
      <xdr:rowOff>68580</xdr:rowOff>
    </xdr:to>
    <xdr:cxnSp macro="">
      <xdr:nvCxnSpPr>
        <xdr:cNvPr id="614" name="直線コネクタ 613"/>
        <xdr:cNvCxnSpPr/>
      </xdr:nvCxnSpPr>
      <xdr:spPr>
        <a:xfrm flipV="1">
          <a:off x="18656300" y="108610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60325</xdr:rowOff>
    </xdr:from>
    <xdr:ext cx="469900" cy="259080"/>
    <xdr:sp macro="" textlink="">
      <xdr:nvSpPr>
        <xdr:cNvPr id="615" name="n_1aveValue【学校施設】&#10;一人当たり面積"/>
        <xdr:cNvSpPr txBox="1"/>
      </xdr:nvSpPr>
      <xdr:spPr>
        <a:xfrm>
          <a:off x="21075650" y="10347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60325</xdr:rowOff>
    </xdr:from>
    <xdr:ext cx="467360" cy="259080"/>
    <xdr:sp macro="" textlink="">
      <xdr:nvSpPr>
        <xdr:cNvPr id="616" name="n_2aveValue【学校施設】&#10;一人当たり面積"/>
        <xdr:cNvSpPr txBox="1"/>
      </xdr:nvSpPr>
      <xdr:spPr>
        <a:xfrm>
          <a:off x="20199350" y="103473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67945</xdr:rowOff>
    </xdr:from>
    <xdr:ext cx="467360" cy="258445"/>
    <xdr:sp macro="" textlink="">
      <xdr:nvSpPr>
        <xdr:cNvPr id="617" name="n_3aveValue【学校施設】&#10;一人当たり面積"/>
        <xdr:cNvSpPr txBox="1"/>
      </xdr:nvSpPr>
      <xdr:spPr>
        <a:xfrm>
          <a:off x="19310350" y="103549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127000</xdr:rowOff>
    </xdr:from>
    <xdr:ext cx="467360" cy="259080"/>
    <xdr:sp macro="" textlink="">
      <xdr:nvSpPr>
        <xdr:cNvPr id="618" name="n_4aveValue【学校施設】&#10;一人当たり面積"/>
        <xdr:cNvSpPr txBox="1"/>
      </xdr:nvSpPr>
      <xdr:spPr>
        <a:xfrm>
          <a:off x="18421350" y="10414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83185</xdr:rowOff>
    </xdr:from>
    <xdr:ext cx="469900" cy="259080"/>
    <xdr:sp macro="" textlink="">
      <xdr:nvSpPr>
        <xdr:cNvPr id="619" name="n_1mainValue【学校施設】&#10;一人当たり面積"/>
        <xdr:cNvSpPr txBox="1"/>
      </xdr:nvSpPr>
      <xdr:spPr>
        <a:xfrm>
          <a:off x="21075650" y="10884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92710</xdr:rowOff>
    </xdr:from>
    <xdr:ext cx="467360" cy="259080"/>
    <xdr:sp macro="" textlink="">
      <xdr:nvSpPr>
        <xdr:cNvPr id="620" name="n_2mainValue【学校施設】&#10;一人当たり面積"/>
        <xdr:cNvSpPr txBox="1"/>
      </xdr:nvSpPr>
      <xdr:spPr>
        <a:xfrm>
          <a:off x="20199350" y="10894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101600</xdr:rowOff>
    </xdr:from>
    <xdr:ext cx="467360" cy="259080"/>
    <xdr:sp macro="" textlink="">
      <xdr:nvSpPr>
        <xdr:cNvPr id="621" name="n_3mainValue【学校施設】&#10;一人当たり面積"/>
        <xdr:cNvSpPr txBox="1"/>
      </xdr:nvSpPr>
      <xdr:spPr>
        <a:xfrm>
          <a:off x="19310350" y="10902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110490</xdr:rowOff>
    </xdr:from>
    <xdr:ext cx="467360" cy="256540"/>
    <xdr:sp macro="" textlink="">
      <xdr:nvSpPr>
        <xdr:cNvPr id="622" name="n_4mainValue【学校施設】&#10;一人当たり面積"/>
        <xdr:cNvSpPr txBox="1"/>
      </xdr:nvSpPr>
      <xdr:spPr>
        <a:xfrm>
          <a:off x="18421350" y="10911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647" name="テキスト ボックス 646"/>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8" name="直線コネクタ 6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649" name="テキスト ボックス 648"/>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0" name="直線コネクタ 6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651" name="テキスト ボックス 650"/>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2" name="直線コネクタ 6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3" name="テキスト ボックス 6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4" name="直線コネクタ 6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655" name="テキスト ボックス 654"/>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6" name="直線コネクタ 6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7" name="テキスト ボックス 6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8" name="直線コネクタ 6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9" name="テキスト ボックス 6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0" name="直線コネクタ 6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661" name="テキスト ボックス 660"/>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2" name="直線コネクタ 6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32385</xdr:rowOff>
    </xdr:from>
    <xdr:to xmlns:xdr="http://schemas.openxmlformats.org/drawingml/2006/spreadsheetDrawing">
      <xdr:col>85</xdr:col>
      <xdr:colOff>126365</xdr:colOff>
      <xdr:row>109</xdr:row>
      <xdr:rowOff>35560</xdr:rowOff>
    </xdr:to>
    <xdr:cxnSp macro="">
      <xdr:nvCxnSpPr>
        <xdr:cNvPr id="664" name="直線コネクタ 663"/>
        <xdr:cNvCxnSpPr/>
      </xdr:nvCxnSpPr>
      <xdr:spPr>
        <a:xfrm flipV="1">
          <a:off x="16318865" y="17177385"/>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5"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66" name="直線コネクタ 6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150495</xdr:rowOff>
    </xdr:from>
    <xdr:ext cx="340360" cy="259080"/>
    <xdr:sp macro="" textlink="">
      <xdr:nvSpPr>
        <xdr:cNvPr id="667" name="【公民館】&#10;有形固定資産減価償却率最大値テキスト"/>
        <xdr:cNvSpPr txBox="1"/>
      </xdr:nvSpPr>
      <xdr:spPr>
        <a:xfrm>
          <a:off x="16357600" y="169525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32385</xdr:rowOff>
    </xdr:from>
    <xdr:to xmlns:xdr="http://schemas.openxmlformats.org/drawingml/2006/spreadsheetDrawing">
      <xdr:col>86</xdr:col>
      <xdr:colOff>25400</xdr:colOff>
      <xdr:row>100</xdr:row>
      <xdr:rowOff>32385</xdr:rowOff>
    </xdr:to>
    <xdr:cxnSp macro="">
      <xdr:nvCxnSpPr>
        <xdr:cNvPr id="668" name="直線コネクタ 667"/>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84455</xdr:rowOff>
    </xdr:from>
    <xdr:ext cx="405130" cy="259080"/>
    <xdr:sp macro="" textlink="">
      <xdr:nvSpPr>
        <xdr:cNvPr id="669" name="【公民館】&#10;有形固定資産減価償却率平均値テキスト"/>
        <xdr:cNvSpPr txBox="1"/>
      </xdr:nvSpPr>
      <xdr:spPr>
        <a:xfrm>
          <a:off x="16357600" y="179152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61595</xdr:rowOff>
    </xdr:from>
    <xdr:to xmlns:xdr="http://schemas.openxmlformats.org/drawingml/2006/spreadsheetDrawing">
      <xdr:col>85</xdr:col>
      <xdr:colOff>177800</xdr:colOff>
      <xdr:row>105</xdr:row>
      <xdr:rowOff>163195</xdr:rowOff>
    </xdr:to>
    <xdr:sp macro="" textlink="">
      <xdr:nvSpPr>
        <xdr:cNvPr id="670" name="フローチャート: 判断 669"/>
        <xdr:cNvSpPr/>
      </xdr:nvSpPr>
      <xdr:spPr>
        <a:xfrm>
          <a:off x="16268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46355</xdr:rowOff>
    </xdr:from>
    <xdr:to xmlns:xdr="http://schemas.openxmlformats.org/drawingml/2006/spreadsheetDrawing">
      <xdr:col>81</xdr:col>
      <xdr:colOff>101600</xdr:colOff>
      <xdr:row>105</xdr:row>
      <xdr:rowOff>147955</xdr:rowOff>
    </xdr:to>
    <xdr:sp macro="" textlink="">
      <xdr:nvSpPr>
        <xdr:cNvPr id="671" name="フローチャート: 判断 670"/>
        <xdr:cNvSpPr/>
      </xdr:nvSpPr>
      <xdr:spPr>
        <a:xfrm>
          <a:off x="15430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10795</xdr:rowOff>
    </xdr:from>
    <xdr:to xmlns:xdr="http://schemas.openxmlformats.org/drawingml/2006/spreadsheetDrawing">
      <xdr:col>76</xdr:col>
      <xdr:colOff>165100</xdr:colOff>
      <xdr:row>105</xdr:row>
      <xdr:rowOff>112395</xdr:rowOff>
    </xdr:to>
    <xdr:sp macro="" textlink="">
      <xdr:nvSpPr>
        <xdr:cNvPr id="672" name="フローチャート: 判断 671"/>
        <xdr:cNvSpPr/>
      </xdr:nvSpPr>
      <xdr:spPr>
        <a:xfrm>
          <a:off x="14541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30480</xdr:rowOff>
    </xdr:from>
    <xdr:to xmlns:xdr="http://schemas.openxmlformats.org/drawingml/2006/spreadsheetDrawing">
      <xdr:col>72</xdr:col>
      <xdr:colOff>38100</xdr:colOff>
      <xdr:row>105</xdr:row>
      <xdr:rowOff>132080</xdr:rowOff>
    </xdr:to>
    <xdr:sp macro="" textlink="">
      <xdr:nvSpPr>
        <xdr:cNvPr id="673" name="フローチャート: 判断 672"/>
        <xdr:cNvSpPr/>
      </xdr:nvSpPr>
      <xdr:spPr>
        <a:xfrm>
          <a:off x="13652500" y="1803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106</xdr:row>
      <xdr:rowOff>46355</xdr:rowOff>
    </xdr:from>
    <xdr:to xmlns:xdr="http://schemas.openxmlformats.org/drawingml/2006/spreadsheetDrawing">
      <xdr:col>67</xdr:col>
      <xdr:colOff>101600</xdr:colOff>
      <xdr:row>106</xdr:row>
      <xdr:rowOff>147955</xdr:rowOff>
    </xdr:to>
    <xdr:sp macro="" textlink="">
      <xdr:nvSpPr>
        <xdr:cNvPr id="674" name="フローチャート: 判断 673"/>
        <xdr:cNvSpPr/>
      </xdr:nvSpPr>
      <xdr:spPr>
        <a:xfrm>
          <a:off x="12763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5" name="テキスト ボックス 6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6" name="テキスト ボックス 6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7" name="テキスト ボックス 6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8" name="テキスト ボックス 6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9" name="テキスト ボックス 6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156210</xdr:rowOff>
    </xdr:from>
    <xdr:to xmlns:xdr="http://schemas.openxmlformats.org/drawingml/2006/spreadsheetDrawing">
      <xdr:col>85</xdr:col>
      <xdr:colOff>177800</xdr:colOff>
      <xdr:row>107</xdr:row>
      <xdr:rowOff>86360</xdr:rowOff>
    </xdr:to>
    <xdr:sp macro="" textlink="">
      <xdr:nvSpPr>
        <xdr:cNvPr id="680" name="楕円 679"/>
        <xdr:cNvSpPr/>
      </xdr:nvSpPr>
      <xdr:spPr>
        <a:xfrm>
          <a:off x="162687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134620</xdr:rowOff>
    </xdr:from>
    <xdr:ext cx="405130" cy="256540"/>
    <xdr:sp macro="" textlink="">
      <xdr:nvSpPr>
        <xdr:cNvPr id="681" name="【公民館】&#10;有形固定資産減価償却率該当値テキスト"/>
        <xdr:cNvSpPr txBox="1"/>
      </xdr:nvSpPr>
      <xdr:spPr>
        <a:xfrm>
          <a:off x="16357600" y="183083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132080</xdr:rowOff>
    </xdr:from>
    <xdr:to xmlns:xdr="http://schemas.openxmlformats.org/drawingml/2006/spreadsheetDrawing">
      <xdr:col>81</xdr:col>
      <xdr:colOff>101600</xdr:colOff>
      <xdr:row>107</xdr:row>
      <xdr:rowOff>61595</xdr:rowOff>
    </xdr:to>
    <xdr:sp macro="" textlink="">
      <xdr:nvSpPr>
        <xdr:cNvPr id="682" name="楕円 681"/>
        <xdr:cNvSpPr/>
      </xdr:nvSpPr>
      <xdr:spPr>
        <a:xfrm>
          <a:off x="15430500" y="1830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10795</xdr:rowOff>
    </xdr:from>
    <xdr:to xmlns:xdr="http://schemas.openxmlformats.org/drawingml/2006/spreadsheetDrawing">
      <xdr:col>85</xdr:col>
      <xdr:colOff>127000</xdr:colOff>
      <xdr:row>107</xdr:row>
      <xdr:rowOff>35560</xdr:rowOff>
    </xdr:to>
    <xdr:cxnSp macro="">
      <xdr:nvCxnSpPr>
        <xdr:cNvPr id="683" name="直線コネクタ 682"/>
        <xdr:cNvCxnSpPr/>
      </xdr:nvCxnSpPr>
      <xdr:spPr>
        <a:xfrm>
          <a:off x="15481300" y="1835594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93980</xdr:rowOff>
    </xdr:from>
    <xdr:to xmlns:xdr="http://schemas.openxmlformats.org/drawingml/2006/spreadsheetDrawing">
      <xdr:col>76</xdr:col>
      <xdr:colOff>165100</xdr:colOff>
      <xdr:row>107</xdr:row>
      <xdr:rowOff>24130</xdr:rowOff>
    </xdr:to>
    <xdr:sp macro="" textlink="">
      <xdr:nvSpPr>
        <xdr:cNvPr id="684" name="楕円 683"/>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144780</xdr:rowOff>
    </xdr:from>
    <xdr:to xmlns:xdr="http://schemas.openxmlformats.org/drawingml/2006/spreadsheetDrawing">
      <xdr:col>81</xdr:col>
      <xdr:colOff>50800</xdr:colOff>
      <xdr:row>107</xdr:row>
      <xdr:rowOff>10795</xdr:rowOff>
    </xdr:to>
    <xdr:cxnSp macro="">
      <xdr:nvCxnSpPr>
        <xdr:cNvPr id="685" name="直線コネクタ 684"/>
        <xdr:cNvCxnSpPr/>
      </xdr:nvCxnSpPr>
      <xdr:spPr>
        <a:xfrm>
          <a:off x="14592300" y="1831848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92075</xdr:rowOff>
    </xdr:from>
    <xdr:to xmlns:xdr="http://schemas.openxmlformats.org/drawingml/2006/spreadsheetDrawing">
      <xdr:col>72</xdr:col>
      <xdr:colOff>38100</xdr:colOff>
      <xdr:row>107</xdr:row>
      <xdr:rowOff>22225</xdr:rowOff>
    </xdr:to>
    <xdr:sp macro="" textlink="">
      <xdr:nvSpPr>
        <xdr:cNvPr id="686" name="楕円 685"/>
        <xdr:cNvSpPr/>
      </xdr:nvSpPr>
      <xdr:spPr>
        <a:xfrm>
          <a:off x="13652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143510</xdr:rowOff>
    </xdr:from>
    <xdr:to xmlns:xdr="http://schemas.openxmlformats.org/drawingml/2006/spreadsheetDrawing">
      <xdr:col>76</xdr:col>
      <xdr:colOff>114300</xdr:colOff>
      <xdr:row>106</xdr:row>
      <xdr:rowOff>144780</xdr:rowOff>
    </xdr:to>
    <xdr:cxnSp macro="">
      <xdr:nvCxnSpPr>
        <xdr:cNvPr id="687" name="直線コネクタ 686"/>
        <xdr:cNvCxnSpPr/>
      </xdr:nvCxnSpPr>
      <xdr:spPr>
        <a:xfrm>
          <a:off x="13703300" y="18317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50165</xdr:rowOff>
    </xdr:from>
    <xdr:to xmlns:xdr="http://schemas.openxmlformats.org/drawingml/2006/spreadsheetDrawing">
      <xdr:col>67</xdr:col>
      <xdr:colOff>101600</xdr:colOff>
      <xdr:row>106</xdr:row>
      <xdr:rowOff>151765</xdr:rowOff>
    </xdr:to>
    <xdr:sp macro="" textlink="">
      <xdr:nvSpPr>
        <xdr:cNvPr id="688" name="楕円 687"/>
        <xdr:cNvSpPr/>
      </xdr:nvSpPr>
      <xdr:spPr>
        <a:xfrm>
          <a:off x="12763500" y="182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100965</xdr:rowOff>
    </xdr:from>
    <xdr:to xmlns:xdr="http://schemas.openxmlformats.org/drawingml/2006/spreadsheetDrawing">
      <xdr:col>71</xdr:col>
      <xdr:colOff>177800</xdr:colOff>
      <xdr:row>106</xdr:row>
      <xdr:rowOff>143510</xdr:rowOff>
    </xdr:to>
    <xdr:cxnSp macro="">
      <xdr:nvCxnSpPr>
        <xdr:cNvPr id="689" name="直線コネクタ 688"/>
        <xdr:cNvCxnSpPr/>
      </xdr:nvCxnSpPr>
      <xdr:spPr>
        <a:xfrm>
          <a:off x="12814300" y="182746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164465</xdr:rowOff>
    </xdr:from>
    <xdr:ext cx="405130" cy="259080"/>
    <xdr:sp macro="" textlink="">
      <xdr:nvSpPr>
        <xdr:cNvPr id="690" name="n_1aveValue【公民館】&#10;有形固定資産減価償却率"/>
        <xdr:cNvSpPr txBox="1"/>
      </xdr:nvSpPr>
      <xdr:spPr>
        <a:xfrm>
          <a:off x="15266035" y="17823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128905</xdr:rowOff>
    </xdr:from>
    <xdr:ext cx="402590" cy="259080"/>
    <xdr:sp macro="" textlink="">
      <xdr:nvSpPr>
        <xdr:cNvPr id="691" name="n_2aveValue【公民館】&#10;有形固定資産減価償却率"/>
        <xdr:cNvSpPr txBox="1"/>
      </xdr:nvSpPr>
      <xdr:spPr>
        <a:xfrm>
          <a:off x="14389735" y="177882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148590</xdr:rowOff>
    </xdr:from>
    <xdr:ext cx="402590" cy="259080"/>
    <xdr:sp macro="" textlink="">
      <xdr:nvSpPr>
        <xdr:cNvPr id="692" name="n_3aveValue【公民館】&#10;有形固定資産減価償却率"/>
        <xdr:cNvSpPr txBox="1"/>
      </xdr:nvSpPr>
      <xdr:spPr>
        <a:xfrm>
          <a:off x="13500735" y="178079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164465</xdr:rowOff>
    </xdr:from>
    <xdr:ext cx="402590" cy="259080"/>
    <xdr:sp macro="" textlink="">
      <xdr:nvSpPr>
        <xdr:cNvPr id="693" name="n_4aveValue【公民館】&#10;有形固定資産減価償却率"/>
        <xdr:cNvSpPr txBox="1"/>
      </xdr:nvSpPr>
      <xdr:spPr>
        <a:xfrm>
          <a:off x="12611735" y="179952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52705</xdr:rowOff>
    </xdr:from>
    <xdr:ext cx="405130" cy="256540"/>
    <xdr:sp macro="" textlink="">
      <xdr:nvSpPr>
        <xdr:cNvPr id="694" name="n_1mainValue【公民館】&#10;有形固定資産減価償却率"/>
        <xdr:cNvSpPr txBox="1"/>
      </xdr:nvSpPr>
      <xdr:spPr>
        <a:xfrm>
          <a:off x="15266035" y="183978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15240</xdr:rowOff>
    </xdr:from>
    <xdr:ext cx="402590" cy="259080"/>
    <xdr:sp macro="" textlink="">
      <xdr:nvSpPr>
        <xdr:cNvPr id="695" name="n_2mainValue【公民館】&#10;有形固定資産減価償却率"/>
        <xdr:cNvSpPr txBox="1"/>
      </xdr:nvSpPr>
      <xdr:spPr>
        <a:xfrm>
          <a:off x="14389735" y="18360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13335</xdr:rowOff>
    </xdr:from>
    <xdr:ext cx="402590" cy="259080"/>
    <xdr:sp macro="" textlink="">
      <xdr:nvSpPr>
        <xdr:cNvPr id="696" name="n_3mainValue【公民館】&#10;有形固定資産減価償却率"/>
        <xdr:cNvSpPr txBox="1"/>
      </xdr:nvSpPr>
      <xdr:spPr>
        <a:xfrm>
          <a:off x="13500735" y="183584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143510</xdr:rowOff>
    </xdr:from>
    <xdr:ext cx="402590" cy="256540"/>
    <xdr:sp macro="" textlink="">
      <xdr:nvSpPr>
        <xdr:cNvPr id="697" name="n_4mainValue【公民館】&#10;有形固定資産減価償却率"/>
        <xdr:cNvSpPr txBox="1"/>
      </xdr:nvSpPr>
      <xdr:spPr>
        <a:xfrm>
          <a:off x="12611735" y="18317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06" name="テキスト ボックス 705"/>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7" name="直線コネクタ 7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8" name="直線コネクタ 7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709" name="テキスト ボックス 708"/>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0" name="直線コネクタ 7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711" name="テキスト ボックス 710"/>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2" name="直線コネクタ 7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713" name="テキスト ボックス 712"/>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4" name="直線コネクタ 7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715" name="テキスト ボックス 714"/>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6" name="直線コネクタ 7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717" name="テキスト ボックス 716"/>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8" name="直線コネクタ 7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719" name="テキスト ボックス 718"/>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100330</xdr:rowOff>
    </xdr:from>
    <xdr:to xmlns:xdr="http://schemas.openxmlformats.org/drawingml/2006/spreadsheetDrawing">
      <xdr:col>116</xdr:col>
      <xdr:colOff>62865</xdr:colOff>
      <xdr:row>108</xdr:row>
      <xdr:rowOff>142240</xdr:rowOff>
    </xdr:to>
    <xdr:cxnSp macro="">
      <xdr:nvCxnSpPr>
        <xdr:cNvPr id="721" name="直線コネクタ 720"/>
        <xdr:cNvCxnSpPr/>
      </xdr:nvCxnSpPr>
      <xdr:spPr>
        <a:xfrm flipV="1">
          <a:off x="22160865" y="172453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146050</xdr:rowOff>
    </xdr:from>
    <xdr:ext cx="469900" cy="256540"/>
    <xdr:sp macro="" textlink="">
      <xdr:nvSpPr>
        <xdr:cNvPr id="722" name="【公民館】&#10;一人当たり面積最小値テキスト"/>
        <xdr:cNvSpPr txBox="1"/>
      </xdr:nvSpPr>
      <xdr:spPr>
        <a:xfrm>
          <a:off x="22199600" y="186626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142240</xdr:rowOff>
    </xdr:from>
    <xdr:to xmlns:xdr="http://schemas.openxmlformats.org/drawingml/2006/spreadsheetDrawing">
      <xdr:col>116</xdr:col>
      <xdr:colOff>152400</xdr:colOff>
      <xdr:row>108</xdr:row>
      <xdr:rowOff>142240</xdr:rowOff>
    </xdr:to>
    <xdr:cxnSp macro="">
      <xdr:nvCxnSpPr>
        <xdr:cNvPr id="723" name="直線コネクタ 722"/>
        <xdr:cNvCxnSpPr/>
      </xdr:nvCxnSpPr>
      <xdr:spPr>
        <a:xfrm>
          <a:off x="22072600" y="1865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46990</xdr:rowOff>
    </xdr:from>
    <xdr:ext cx="469900" cy="259080"/>
    <xdr:sp macro="" textlink="">
      <xdr:nvSpPr>
        <xdr:cNvPr id="724" name="【公民館】&#10;一人当たり面積最大値テキスト"/>
        <xdr:cNvSpPr txBox="1"/>
      </xdr:nvSpPr>
      <xdr:spPr>
        <a:xfrm>
          <a:off x="22199600" y="17020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100330</xdr:rowOff>
    </xdr:from>
    <xdr:to xmlns:xdr="http://schemas.openxmlformats.org/drawingml/2006/spreadsheetDrawing">
      <xdr:col>116</xdr:col>
      <xdr:colOff>152400</xdr:colOff>
      <xdr:row>100</xdr:row>
      <xdr:rowOff>100330</xdr:rowOff>
    </xdr:to>
    <xdr:cxnSp macro="">
      <xdr:nvCxnSpPr>
        <xdr:cNvPr id="725" name="直線コネクタ 724"/>
        <xdr:cNvCxnSpPr/>
      </xdr:nvCxnSpPr>
      <xdr:spPr>
        <a:xfrm>
          <a:off x="22072600" y="1724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128270</xdr:rowOff>
    </xdr:from>
    <xdr:ext cx="469900" cy="259080"/>
    <xdr:sp macro="" textlink="">
      <xdr:nvSpPr>
        <xdr:cNvPr id="726" name="【公民館】&#10;一人当たり面積平均値テキスト"/>
        <xdr:cNvSpPr txBox="1"/>
      </xdr:nvSpPr>
      <xdr:spPr>
        <a:xfrm>
          <a:off x="22199600" y="18130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105410</xdr:rowOff>
    </xdr:from>
    <xdr:to xmlns:xdr="http://schemas.openxmlformats.org/drawingml/2006/spreadsheetDrawing">
      <xdr:col>116</xdr:col>
      <xdr:colOff>114300</xdr:colOff>
      <xdr:row>107</xdr:row>
      <xdr:rowOff>35560</xdr:rowOff>
    </xdr:to>
    <xdr:sp macro="" textlink="">
      <xdr:nvSpPr>
        <xdr:cNvPr id="727" name="フローチャート: 判断 726"/>
        <xdr:cNvSpPr/>
      </xdr:nvSpPr>
      <xdr:spPr>
        <a:xfrm>
          <a:off x="22110700" y="182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113030</xdr:rowOff>
    </xdr:from>
    <xdr:to xmlns:xdr="http://schemas.openxmlformats.org/drawingml/2006/spreadsheetDrawing">
      <xdr:col>112</xdr:col>
      <xdr:colOff>38100</xdr:colOff>
      <xdr:row>107</xdr:row>
      <xdr:rowOff>43180</xdr:rowOff>
    </xdr:to>
    <xdr:sp macro="" textlink="">
      <xdr:nvSpPr>
        <xdr:cNvPr id="728" name="フローチャート: 判断 727"/>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123190</xdr:rowOff>
    </xdr:from>
    <xdr:to xmlns:xdr="http://schemas.openxmlformats.org/drawingml/2006/spreadsheetDrawing">
      <xdr:col>107</xdr:col>
      <xdr:colOff>101600</xdr:colOff>
      <xdr:row>107</xdr:row>
      <xdr:rowOff>53340</xdr:rowOff>
    </xdr:to>
    <xdr:sp macro="" textlink="">
      <xdr:nvSpPr>
        <xdr:cNvPr id="729" name="フローチャート: 判断 728"/>
        <xdr:cNvSpPr/>
      </xdr:nvSpPr>
      <xdr:spPr>
        <a:xfrm>
          <a:off x="20383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124460</xdr:rowOff>
    </xdr:from>
    <xdr:to xmlns:xdr="http://schemas.openxmlformats.org/drawingml/2006/spreadsheetDrawing">
      <xdr:col>102</xdr:col>
      <xdr:colOff>165100</xdr:colOff>
      <xdr:row>107</xdr:row>
      <xdr:rowOff>54610</xdr:rowOff>
    </xdr:to>
    <xdr:sp macro="" textlink="">
      <xdr:nvSpPr>
        <xdr:cNvPr id="730" name="フローチャート: 判断 729"/>
        <xdr:cNvSpPr/>
      </xdr:nvSpPr>
      <xdr:spPr>
        <a:xfrm>
          <a:off x="19494500" y="182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11430</xdr:rowOff>
    </xdr:from>
    <xdr:to xmlns:xdr="http://schemas.openxmlformats.org/drawingml/2006/spreadsheetDrawing">
      <xdr:col>98</xdr:col>
      <xdr:colOff>38100</xdr:colOff>
      <xdr:row>107</xdr:row>
      <xdr:rowOff>113030</xdr:rowOff>
    </xdr:to>
    <xdr:sp macro="" textlink="">
      <xdr:nvSpPr>
        <xdr:cNvPr id="731" name="フローチャート: 判断 730"/>
        <xdr:cNvSpPr/>
      </xdr:nvSpPr>
      <xdr:spPr>
        <a:xfrm>
          <a:off x="18605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2" name="テキスト ボックス 7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3" name="テキスト ボックス 7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4" name="テキスト ボックス 7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5" name="テキスト ボックス 7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6" name="テキスト ボックス 7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157480</xdr:rowOff>
    </xdr:from>
    <xdr:to xmlns:xdr="http://schemas.openxmlformats.org/drawingml/2006/spreadsheetDrawing">
      <xdr:col>116</xdr:col>
      <xdr:colOff>114300</xdr:colOff>
      <xdr:row>107</xdr:row>
      <xdr:rowOff>87630</xdr:rowOff>
    </xdr:to>
    <xdr:sp macro="" textlink="">
      <xdr:nvSpPr>
        <xdr:cNvPr id="737" name="楕円 736"/>
        <xdr:cNvSpPr/>
      </xdr:nvSpPr>
      <xdr:spPr>
        <a:xfrm>
          <a:off x="221107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135890</xdr:rowOff>
    </xdr:from>
    <xdr:ext cx="469900" cy="259080"/>
    <xdr:sp macro="" textlink="">
      <xdr:nvSpPr>
        <xdr:cNvPr id="738" name="【公民館】&#10;一人当たり面積該当値テキスト"/>
        <xdr:cNvSpPr txBox="1"/>
      </xdr:nvSpPr>
      <xdr:spPr>
        <a:xfrm>
          <a:off x="22199600" y="18309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160020</xdr:rowOff>
    </xdr:from>
    <xdr:to xmlns:xdr="http://schemas.openxmlformats.org/drawingml/2006/spreadsheetDrawing">
      <xdr:col>112</xdr:col>
      <xdr:colOff>38100</xdr:colOff>
      <xdr:row>107</xdr:row>
      <xdr:rowOff>90170</xdr:rowOff>
    </xdr:to>
    <xdr:sp macro="" textlink="">
      <xdr:nvSpPr>
        <xdr:cNvPr id="739" name="楕円 738"/>
        <xdr:cNvSpPr/>
      </xdr:nvSpPr>
      <xdr:spPr>
        <a:xfrm>
          <a:off x="21272500" y="183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36830</xdr:rowOff>
    </xdr:from>
    <xdr:to xmlns:xdr="http://schemas.openxmlformats.org/drawingml/2006/spreadsheetDrawing">
      <xdr:col>116</xdr:col>
      <xdr:colOff>63500</xdr:colOff>
      <xdr:row>107</xdr:row>
      <xdr:rowOff>39370</xdr:rowOff>
    </xdr:to>
    <xdr:cxnSp macro="">
      <xdr:nvCxnSpPr>
        <xdr:cNvPr id="740" name="直線コネクタ 739"/>
        <xdr:cNvCxnSpPr/>
      </xdr:nvCxnSpPr>
      <xdr:spPr>
        <a:xfrm flipV="1">
          <a:off x="21323300" y="183819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165100</xdr:rowOff>
    </xdr:from>
    <xdr:to xmlns:xdr="http://schemas.openxmlformats.org/drawingml/2006/spreadsheetDrawing">
      <xdr:col>107</xdr:col>
      <xdr:colOff>101600</xdr:colOff>
      <xdr:row>107</xdr:row>
      <xdr:rowOff>95250</xdr:rowOff>
    </xdr:to>
    <xdr:sp macro="" textlink="">
      <xdr:nvSpPr>
        <xdr:cNvPr id="741" name="楕円 740"/>
        <xdr:cNvSpPr/>
      </xdr:nvSpPr>
      <xdr:spPr>
        <a:xfrm>
          <a:off x="20383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39370</xdr:rowOff>
    </xdr:from>
    <xdr:to xmlns:xdr="http://schemas.openxmlformats.org/drawingml/2006/spreadsheetDrawing">
      <xdr:col>111</xdr:col>
      <xdr:colOff>177800</xdr:colOff>
      <xdr:row>107</xdr:row>
      <xdr:rowOff>44450</xdr:rowOff>
    </xdr:to>
    <xdr:cxnSp macro="">
      <xdr:nvCxnSpPr>
        <xdr:cNvPr id="742" name="直線コネクタ 741"/>
        <xdr:cNvCxnSpPr/>
      </xdr:nvCxnSpPr>
      <xdr:spPr>
        <a:xfrm flipV="1">
          <a:off x="20434300" y="183845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168910</xdr:rowOff>
    </xdr:from>
    <xdr:to xmlns:xdr="http://schemas.openxmlformats.org/drawingml/2006/spreadsheetDrawing">
      <xdr:col>102</xdr:col>
      <xdr:colOff>165100</xdr:colOff>
      <xdr:row>107</xdr:row>
      <xdr:rowOff>99060</xdr:rowOff>
    </xdr:to>
    <xdr:sp macro="" textlink="">
      <xdr:nvSpPr>
        <xdr:cNvPr id="743" name="楕円 742"/>
        <xdr:cNvSpPr/>
      </xdr:nvSpPr>
      <xdr:spPr>
        <a:xfrm>
          <a:off x="19494500" y="183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44450</xdr:rowOff>
    </xdr:from>
    <xdr:to xmlns:xdr="http://schemas.openxmlformats.org/drawingml/2006/spreadsheetDrawing">
      <xdr:col>107</xdr:col>
      <xdr:colOff>50800</xdr:colOff>
      <xdr:row>107</xdr:row>
      <xdr:rowOff>48260</xdr:rowOff>
    </xdr:to>
    <xdr:cxnSp macro="">
      <xdr:nvCxnSpPr>
        <xdr:cNvPr id="744" name="直線コネクタ 743"/>
        <xdr:cNvCxnSpPr/>
      </xdr:nvCxnSpPr>
      <xdr:spPr>
        <a:xfrm flipV="1">
          <a:off x="19545300" y="18389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2540</xdr:rowOff>
    </xdr:from>
    <xdr:to xmlns:xdr="http://schemas.openxmlformats.org/drawingml/2006/spreadsheetDrawing">
      <xdr:col>98</xdr:col>
      <xdr:colOff>38100</xdr:colOff>
      <xdr:row>107</xdr:row>
      <xdr:rowOff>104140</xdr:rowOff>
    </xdr:to>
    <xdr:sp macro="" textlink="">
      <xdr:nvSpPr>
        <xdr:cNvPr id="745" name="楕円 744"/>
        <xdr:cNvSpPr/>
      </xdr:nvSpPr>
      <xdr:spPr>
        <a:xfrm>
          <a:off x="18605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48260</xdr:rowOff>
    </xdr:from>
    <xdr:to xmlns:xdr="http://schemas.openxmlformats.org/drawingml/2006/spreadsheetDrawing">
      <xdr:col>102</xdr:col>
      <xdr:colOff>114300</xdr:colOff>
      <xdr:row>107</xdr:row>
      <xdr:rowOff>53340</xdr:rowOff>
    </xdr:to>
    <xdr:cxnSp macro="">
      <xdr:nvCxnSpPr>
        <xdr:cNvPr id="746" name="直線コネクタ 745"/>
        <xdr:cNvCxnSpPr/>
      </xdr:nvCxnSpPr>
      <xdr:spPr>
        <a:xfrm flipV="1">
          <a:off x="18656300" y="183934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59690</xdr:rowOff>
    </xdr:from>
    <xdr:ext cx="469900" cy="259080"/>
    <xdr:sp macro="" textlink="">
      <xdr:nvSpPr>
        <xdr:cNvPr id="747" name="n_1aveValue【公民館】&#10;一人当たり面積"/>
        <xdr:cNvSpPr txBox="1"/>
      </xdr:nvSpPr>
      <xdr:spPr>
        <a:xfrm>
          <a:off x="21075650" y="18061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69850</xdr:rowOff>
    </xdr:from>
    <xdr:ext cx="467360" cy="259080"/>
    <xdr:sp macro="" textlink="">
      <xdr:nvSpPr>
        <xdr:cNvPr id="748" name="n_2aveValue【公民館】&#10;一人当たり面積"/>
        <xdr:cNvSpPr txBox="1"/>
      </xdr:nvSpPr>
      <xdr:spPr>
        <a:xfrm>
          <a:off x="20199350" y="18072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71120</xdr:rowOff>
    </xdr:from>
    <xdr:ext cx="467360" cy="259080"/>
    <xdr:sp macro="" textlink="">
      <xdr:nvSpPr>
        <xdr:cNvPr id="749" name="n_3aveValue【公民館】&#10;一人当たり面積"/>
        <xdr:cNvSpPr txBox="1"/>
      </xdr:nvSpPr>
      <xdr:spPr>
        <a:xfrm>
          <a:off x="19310350" y="18073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104140</xdr:rowOff>
    </xdr:from>
    <xdr:ext cx="467360" cy="259080"/>
    <xdr:sp macro="" textlink="">
      <xdr:nvSpPr>
        <xdr:cNvPr id="750" name="n_4aveValue【公民館】&#10;一人当たり面積"/>
        <xdr:cNvSpPr txBox="1"/>
      </xdr:nvSpPr>
      <xdr:spPr>
        <a:xfrm>
          <a:off x="18421350" y="18449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81280</xdr:rowOff>
    </xdr:from>
    <xdr:ext cx="469900" cy="259080"/>
    <xdr:sp macro="" textlink="">
      <xdr:nvSpPr>
        <xdr:cNvPr id="751" name="n_1mainValue【公民館】&#10;一人当たり面積"/>
        <xdr:cNvSpPr txBox="1"/>
      </xdr:nvSpPr>
      <xdr:spPr>
        <a:xfrm>
          <a:off x="21075650" y="1842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86360</xdr:rowOff>
    </xdr:from>
    <xdr:ext cx="467360" cy="256540"/>
    <xdr:sp macro="" textlink="">
      <xdr:nvSpPr>
        <xdr:cNvPr id="752" name="n_2mainValue【公民館】&#10;一人当たり面積"/>
        <xdr:cNvSpPr txBox="1"/>
      </xdr:nvSpPr>
      <xdr:spPr>
        <a:xfrm>
          <a:off x="20199350" y="18431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90170</xdr:rowOff>
    </xdr:from>
    <xdr:ext cx="467360" cy="259080"/>
    <xdr:sp macro="" textlink="">
      <xdr:nvSpPr>
        <xdr:cNvPr id="753" name="n_3mainValue【公民館】&#10;一人当たり面積"/>
        <xdr:cNvSpPr txBox="1"/>
      </xdr:nvSpPr>
      <xdr:spPr>
        <a:xfrm>
          <a:off x="19310350" y="18435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120650</xdr:rowOff>
    </xdr:from>
    <xdr:ext cx="467360" cy="256540"/>
    <xdr:sp macro="" textlink="">
      <xdr:nvSpPr>
        <xdr:cNvPr id="754" name="n_4mainValue【公民館】&#10;一人当たり面積"/>
        <xdr:cNvSpPr txBox="1"/>
      </xdr:nvSpPr>
      <xdr:spPr>
        <a:xfrm>
          <a:off x="18421350" y="181229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類似団体と比較して特に有形固定資産減価償却率が高くなっている施設は、公民館であり、特に低くなっている施設は、認定こども園・幼稚園・保育所である。</a:t>
          </a:r>
          <a:endParaRPr lang="ja-JP" altLang="en-US" sz="1300">
            <a:latin typeface="ＭＳ Ｐゴシック"/>
            <a:ea typeface="ＭＳ Ｐゴシック"/>
          </a:endParaRPr>
        </a:p>
        <a:p>
          <a:r>
            <a:rPr lang="ja-JP" altLang="en-US" sz="1300">
              <a:latin typeface="ＭＳ Ｐゴシック"/>
              <a:ea typeface="ＭＳ Ｐゴシック"/>
            </a:rPr>
            <a:t>認定こども園・幼稚園・保育所については、平成30年度に策定した個別施設計画に基づく認定こども園の建設（令和３年度）に伴い施設の集約化・複合化を行ったことにより</a:t>
          </a:r>
          <a:r>
            <a:rPr lang="ja-JP" altLang="en-US" sz="1300">
              <a:latin typeface="ＭＳ Ｐゴシック"/>
              <a:ea typeface="ＭＳ Ｐゴシック"/>
            </a:rPr>
            <a:t>数値が改善されている。</a:t>
          </a:r>
          <a:endParaRPr lang="ja-JP" altLang="en-US" sz="1300">
            <a:latin typeface="ＭＳ Ｐゴシック"/>
            <a:ea typeface="ＭＳ Ｐゴシック"/>
          </a:endParaRPr>
        </a:p>
        <a:p>
          <a:r>
            <a:rPr lang="ja-JP" altLang="en-US" sz="1300">
              <a:latin typeface="ＭＳ Ｐゴシック"/>
              <a:ea typeface="ＭＳ Ｐゴシック"/>
            </a:rPr>
            <a:t>また、道路、橋梁・トンネルについては、計画的な維持・補修によって長寿命化を図るなど、老朽化対策に取り組んでいる。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13,913
13,646
150.26
8,656,661
8,422,312
233,202
5,139,336
8,769,572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108.2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32</xdr:row>
      <xdr:rowOff>116205</xdr:rowOff>
    </xdr:from>
    <xdr:to xmlns:xdr="http://schemas.openxmlformats.org/drawingml/2006/spreadsheetDrawing">
      <xdr:col>24</xdr:col>
      <xdr:colOff>62865</xdr:colOff>
      <xdr:row>41</xdr:row>
      <xdr:rowOff>166370</xdr:rowOff>
    </xdr:to>
    <xdr:cxnSp macro="">
      <xdr:nvCxnSpPr>
        <xdr:cNvPr id="57" name="直線コネクタ 56"/>
        <xdr:cNvCxnSpPr/>
      </xdr:nvCxnSpPr>
      <xdr:spPr>
        <a:xfrm flipV="1">
          <a:off x="4634865" y="5602605"/>
          <a:ext cx="0" cy="1593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169545</xdr:rowOff>
    </xdr:from>
    <xdr:ext cx="405130" cy="256540"/>
    <xdr:sp macro="" textlink="">
      <xdr:nvSpPr>
        <xdr:cNvPr id="58" name="【図書館】&#10;有形固定資産減価償却率最小値テキスト"/>
        <xdr:cNvSpPr txBox="1"/>
      </xdr:nvSpPr>
      <xdr:spPr>
        <a:xfrm>
          <a:off x="4673600" y="71989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166370</xdr:rowOff>
    </xdr:from>
    <xdr:to xmlns:xdr="http://schemas.openxmlformats.org/drawingml/2006/spreadsheetDrawing">
      <xdr:col>24</xdr:col>
      <xdr:colOff>152400</xdr:colOff>
      <xdr:row>41</xdr:row>
      <xdr:rowOff>166370</xdr:rowOff>
    </xdr:to>
    <xdr:cxnSp macro="">
      <xdr:nvCxnSpPr>
        <xdr:cNvPr id="59" name="直線コネクタ 58"/>
        <xdr:cNvCxnSpPr/>
      </xdr:nvCxnSpPr>
      <xdr:spPr>
        <a:xfrm>
          <a:off x="4546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63500</xdr:rowOff>
    </xdr:from>
    <xdr:ext cx="405130" cy="256540"/>
    <xdr:sp macro="" textlink="">
      <xdr:nvSpPr>
        <xdr:cNvPr id="60" name="【図書館】&#10;有形固定資産減価償却率最大値テキスト"/>
        <xdr:cNvSpPr txBox="1"/>
      </xdr:nvSpPr>
      <xdr:spPr>
        <a:xfrm>
          <a:off x="4673600" y="5378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116205</xdr:rowOff>
    </xdr:from>
    <xdr:to xmlns:xdr="http://schemas.openxmlformats.org/drawingml/2006/spreadsheetDrawing">
      <xdr:col>24</xdr:col>
      <xdr:colOff>152400</xdr:colOff>
      <xdr:row>32</xdr:row>
      <xdr:rowOff>116205</xdr:rowOff>
    </xdr:to>
    <xdr:cxnSp macro="">
      <xdr:nvCxnSpPr>
        <xdr:cNvPr id="61" name="直線コネクタ 60"/>
        <xdr:cNvCxnSpPr/>
      </xdr:nvCxnSpPr>
      <xdr:spPr>
        <a:xfrm>
          <a:off x="4546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67310</xdr:rowOff>
    </xdr:from>
    <xdr:ext cx="405130" cy="259080"/>
    <xdr:sp macro="" textlink="">
      <xdr:nvSpPr>
        <xdr:cNvPr id="62" name="【図書館】&#10;有形固定資産減価償却率平均値テキスト"/>
        <xdr:cNvSpPr txBox="1"/>
      </xdr:nvSpPr>
      <xdr:spPr>
        <a:xfrm>
          <a:off x="4673600" y="6068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44450</xdr:rowOff>
    </xdr:from>
    <xdr:to xmlns:xdr="http://schemas.openxmlformats.org/drawingml/2006/spreadsheetDrawing">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35</xdr:row>
      <xdr:rowOff>158750</xdr:rowOff>
    </xdr:from>
    <xdr:to xmlns:xdr="http://schemas.openxmlformats.org/drawingml/2006/spreadsheetDrawing">
      <xdr:col>20</xdr:col>
      <xdr:colOff>38100</xdr:colOff>
      <xdr:row>36</xdr:row>
      <xdr:rowOff>88900</xdr:rowOff>
    </xdr:to>
    <xdr:sp macro="" textlink="">
      <xdr:nvSpPr>
        <xdr:cNvPr id="64" name="フローチャート: 判断 63"/>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35</xdr:row>
      <xdr:rowOff>149225</xdr:rowOff>
    </xdr:from>
    <xdr:to xmlns:xdr="http://schemas.openxmlformats.org/drawingml/2006/spreadsheetDrawing">
      <xdr:col>15</xdr:col>
      <xdr:colOff>101600</xdr:colOff>
      <xdr:row>36</xdr:row>
      <xdr:rowOff>79375</xdr:rowOff>
    </xdr:to>
    <xdr:sp macro="" textlink="">
      <xdr:nvSpPr>
        <xdr:cNvPr id="65" name="フローチャート: 判断 64"/>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35</xdr:row>
      <xdr:rowOff>147320</xdr:rowOff>
    </xdr:from>
    <xdr:to xmlns:xdr="http://schemas.openxmlformats.org/drawingml/2006/spreadsheetDrawing">
      <xdr:col>10</xdr:col>
      <xdr:colOff>165100</xdr:colOff>
      <xdr:row>36</xdr:row>
      <xdr:rowOff>77470</xdr:rowOff>
    </xdr:to>
    <xdr:sp macro="" textlink="">
      <xdr:nvSpPr>
        <xdr:cNvPr id="66" name="フローチャート: 判断 65"/>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35</xdr:row>
      <xdr:rowOff>145415</xdr:rowOff>
    </xdr:from>
    <xdr:to xmlns:xdr="http://schemas.openxmlformats.org/drawingml/2006/spreadsheetDrawing">
      <xdr:col>6</xdr:col>
      <xdr:colOff>38100</xdr:colOff>
      <xdr:row>36</xdr:row>
      <xdr:rowOff>75565</xdr:rowOff>
    </xdr:to>
    <xdr:sp macro="" textlink="">
      <xdr:nvSpPr>
        <xdr:cNvPr id="67" name="フローチャート: 判断 66"/>
        <xdr:cNvSpPr/>
      </xdr:nvSpPr>
      <xdr:spPr>
        <a:xfrm>
          <a:off x="1079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122555</xdr:rowOff>
    </xdr:from>
    <xdr:to xmlns:xdr="http://schemas.openxmlformats.org/drawingml/2006/spreadsheetDrawing">
      <xdr:col>24</xdr:col>
      <xdr:colOff>114300</xdr:colOff>
      <xdr:row>40</xdr:row>
      <xdr:rowOff>52705</xdr:rowOff>
    </xdr:to>
    <xdr:sp macro="" textlink="">
      <xdr:nvSpPr>
        <xdr:cNvPr id="73" name="楕円 72"/>
        <xdr:cNvSpPr/>
      </xdr:nvSpPr>
      <xdr:spPr>
        <a:xfrm>
          <a:off x="45847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100965</xdr:rowOff>
    </xdr:from>
    <xdr:ext cx="405130" cy="256540"/>
    <xdr:sp macro="" textlink="">
      <xdr:nvSpPr>
        <xdr:cNvPr id="74" name="【図書館】&#10;有形固定資産減価償却率該当値テキスト"/>
        <xdr:cNvSpPr txBox="1"/>
      </xdr:nvSpPr>
      <xdr:spPr>
        <a:xfrm>
          <a:off x="4673600" y="67875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74930</xdr:rowOff>
    </xdr:from>
    <xdr:to xmlns:xdr="http://schemas.openxmlformats.org/drawingml/2006/spreadsheetDrawing">
      <xdr:col>20</xdr:col>
      <xdr:colOff>38100</xdr:colOff>
      <xdr:row>40</xdr:row>
      <xdr:rowOff>5080</xdr:rowOff>
    </xdr:to>
    <xdr:sp macro="" textlink="">
      <xdr:nvSpPr>
        <xdr:cNvPr id="75" name="楕円 74"/>
        <xdr:cNvSpPr/>
      </xdr:nvSpPr>
      <xdr:spPr>
        <a:xfrm>
          <a:off x="3746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125730</xdr:rowOff>
    </xdr:from>
    <xdr:to xmlns:xdr="http://schemas.openxmlformats.org/drawingml/2006/spreadsheetDrawing">
      <xdr:col>24</xdr:col>
      <xdr:colOff>63500</xdr:colOff>
      <xdr:row>40</xdr:row>
      <xdr:rowOff>1905</xdr:rowOff>
    </xdr:to>
    <xdr:cxnSp macro="">
      <xdr:nvCxnSpPr>
        <xdr:cNvPr id="76" name="直線コネクタ 75"/>
        <xdr:cNvCxnSpPr/>
      </xdr:nvCxnSpPr>
      <xdr:spPr>
        <a:xfrm>
          <a:off x="3797300" y="681228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27305</xdr:rowOff>
    </xdr:from>
    <xdr:to xmlns:xdr="http://schemas.openxmlformats.org/drawingml/2006/spreadsheetDrawing">
      <xdr:col>15</xdr:col>
      <xdr:colOff>101600</xdr:colOff>
      <xdr:row>39</xdr:row>
      <xdr:rowOff>128905</xdr:rowOff>
    </xdr:to>
    <xdr:sp macro="" textlink="">
      <xdr:nvSpPr>
        <xdr:cNvPr id="77" name="楕円 76"/>
        <xdr:cNvSpPr/>
      </xdr:nvSpPr>
      <xdr:spPr>
        <a:xfrm>
          <a:off x="2857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78105</xdr:rowOff>
    </xdr:from>
    <xdr:to xmlns:xdr="http://schemas.openxmlformats.org/drawingml/2006/spreadsheetDrawing">
      <xdr:col>19</xdr:col>
      <xdr:colOff>177800</xdr:colOff>
      <xdr:row>39</xdr:row>
      <xdr:rowOff>125730</xdr:rowOff>
    </xdr:to>
    <xdr:cxnSp macro="">
      <xdr:nvCxnSpPr>
        <xdr:cNvPr id="78" name="直線コネクタ 77"/>
        <xdr:cNvCxnSpPr/>
      </xdr:nvCxnSpPr>
      <xdr:spPr>
        <a:xfrm>
          <a:off x="2908300" y="67646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13970</xdr:rowOff>
    </xdr:from>
    <xdr:to xmlns:xdr="http://schemas.openxmlformats.org/drawingml/2006/spreadsheetDrawing">
      <xdr:col>10</xdr:col>
      <xdr:colOff>165100</xdr:colOff>
      <xdr:row>39</xdr:row>
      <xdr:rowOff>115570</xdr:rowOff>
    </xdr:to>
    <xdr:sp macro="" textlink="">
      <xdr:nvSpPr>
        <xdr:cNvPr id="79" name="楕円 78"/>
        <xdr:cNvSpPr/>
      </xdr:nvSpPr>
      <xdr:spPr>
        <a:xfrm>
          <a:off x="196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64770</xdr:rowOff>
    </xdr:from>
    <xdr:to xmlns:xdr="http://schemas.openxmlformats.org/drawingml/2006/spreadsheetDrawing">
      <xdr:col>15</xdr:col>
      <xdr:colOff>50800</xdr:colOff>
      <xdr:row>39</xdr:row>
      <xdr:rowOff>78105</xdr:rowOff>
    </xdr:to>
    <xdr:cxnSp macro="">
      <xdr:nvCxnSpPr>
        <xdr:cNvPr id="80" name="直線コネクタ 79"/>
        <xdr:cNvCxnSpPr/>
      </xdr:nvCxnSpPr>
      <xdr:spPr>
        <a:xfrm>
          <a:off x="2019300" y="67513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137795</xdr:rowOff>
    </xdr:from>
    <xdr:to xmlns:xdr="http://schemas.openxmlformats.org/drawingml/2006/spreadsheetDrawing">
      <xdr:col>6</xdr:col>
      <xdr:colOff>38100</xdr:colOff>
      <xdr:row>39</xdr:row>
      <xdr:rowOff>67945</xdr:rowOff>
    </xdr:to>
    <xdr:sp macro="" textlink="">
      <xdr:nvSpPr>
        <xdr:cNvPr id="81" name="楕円 80"/>
        <xdr:cNvSpPr/>
      </xdr:nvSpPr>
      <xdr:spPr>
        <a:xfrm>
          <a:off x="1079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17780</xdr:rowOff>
    </xdr:from>
    <xdr:to xmlns:xdr="http://schemas.openxmlformats.org/drawingml/2006/spreadsheetDrawing">
      <xdr:col>10</xdr:col>
      <xdr:colOff>114300</xdr:colOff>
      <xdr:row>39</xdr:row>
      <xdr:rowOff>64770</xdr:rowOff>
    </xdr:to>
    <xdr:cxnSp macro="">
      <xdr:nvCxnSpPr>
        <xdr:cNvPr id="82" name="直線コネクタ 81"/>
        <xdr:cNvCxnSpPr/>
      </xdr:nvCxnSpPr>
      <xdr:spPr>
        <a:xfrm>
          <a:off x="1130300" y="670433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34</xdr:row>
      <xdr:rowOff>105410</xdr:rowOff>
    </xdr:from>
    <xdr:ext cx="405130" cy="259080"/>
    <xdr:sp macro="" textlink="">
      <xdr:nvSpPr>
        <xdr:cNvPr id="83" name="n_1aveValue【図書館】&#10;有形固定資産減価償却率"/>
        <xdr:cNvSpPr txBox="1"/>
      </xdr:nvSpPr>
      <xdr:spPr>
        <a:xfrm>
          <a:off x="3582035" y="593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95885</xdr:rowOff>
    </xdr:from>
    <xdr:ext cx="402590" cy="259080"/>
    <xdr:sp macro="" textlink="">
      <xdr:nvSpPr>
        <xdr:cNvPr id="84" name="n_2aveValue【図書館】&#10;有形固定資産減価償却率"/>
        <xdr:cNvSpPr txBox="1"/>
      </xdr:nvSpPr>
      <xdr:spPr>
        <a:xfrm>
          <a:off x="2705735" y="5925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93980</xdr:rowOff>
    </xdr:from>
    <xdr:ext cx="402590" cy="259080"/>
    <xdr:sp macro="" textlink="">
      <xdr:nvSpPr>
        <xdr:cNvPr id="85" name="n_3aveValue【図書館】&#10;有形固定資産減価償却率"/>
        <xdr:cNvSpPr txBox="1"/>
      </xdr:nvSpPr>
      <xdr:spPr>
        <a:xfrm>
          <a:off x="1816735" y="59232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92075</xdr:rowOff>
    </xdr:from>
    <xdr:ext cx="402590" cy="259080"/>
    <xdr:sp macro="" textlink="">
      <xdr:nvSpPr>
        <xdr:cNvPr id="86" name="n_4aveValue【図書館】&#10;有形固定資産減価償却率"/>
        <xdr:cNvSpPr txBox="1"/>
      </xdr:nvSpPr>
      <xdr:spPr>
        <a:xfrm>
          <a:off x="927735" y="59213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167640</xdr:rowOff>
    </xdr:from>
    <xdr:ext cx="405130" cy="256540"/>
    <xdr:sp macro="" textlink="">
      <xdr:nvSpPr>
        <xdr:cNvPr id="87" name="n_1mainValue【図書館】&#10;有形固定資産減価償却率"/>
        <xdr:cNvSpPr txBox="1"/>
      </xdr:nvSpPr>
      <xdr:spPr>
        <a:xfrm>
          <a:off x="3582035" y="68541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120650</xdr:rowOff>
    </xdr:from>
    <xdr:ext cx="402590" cy="256540"/>
    <xdr:sp macro="" textlink="">
      <xdr:nvSpPr>
        <xdr:cNvPr id="88" name="n_2mainValue【図書館】&#10;有形固定資産減価償却率"/>
        <xdr:cNvSpPr txBox="1"/>
      </xdr:nvSpPr>
      <xdr:spPr>
        <a:xfrm>
          <a:off x="2705735" y="68072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106680</xdr:rowOff>
    </xdr:from>
    <xdr:ext cx="402590" cy="259080"/>
    <xdr:sp macro="" textlink="">
      <xdr:nvSpPr>
        <xdr:cNvPr id="89" name="n_3mainValue【図書館】&#10;有形固定資産減価償却率"/>
        <xdr:cNvSpPr txBox="1"/>
      </xdr:nvSpPr>
      <xdr:spPr>
        <a:xfrm>
          <a:off x="1816735" y="6793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59055</xdr:rowOff>
    </xdr:from>
    <xdr:ext cx="402590" cy="259080"/>
    <xdr:sp macro="" textlink="">
      <xdr:nvSpPr>
        <xdr:cNvPr id="90" name="n_4mainValue【図書館】&#10;有形固定資産減価償却率"/>
        <xdr:cNvSpPr txBox="1"/>
      </xdr:nvSpPr>
      <xdr:spPr>
        <a:xfrm>
          <a:off x="927735" y="67456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99" name="テキスト ボックス 98"/>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820" cy="256540"/>
    <xdr:sp macro="" textlink="">
      <xdr:nvSpPr>
        <xdr:cNvPr id="102" name="テキスト ボックス 101"/>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4820" cy="259080"/>
    <xdr:sp macro="" textlink="">
      <xdr:nvSpPr>
        <xdr:cNvPr id="104" name="テキスト ボックス 103"/>
        <xdr:cNvSpPr txBox="1"/>
      </xdr:nvSpPr>
      <xdr:spPr>
        <a:xfrm>
          <a:off x="6136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4820" cy="256540"/>
    <xdr:sp macro="" textlink="">
      <xdr:nvSpPr>
        <xdr:cNvPr id="106" name="テキスト ボックス 105"/>
        <xdr:cNvSpPr txBox="1"/>
      </xdr:nvSpPr>
      <xdr:spPr>
        <a:xfrm>
          <a:off x="6136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4820" cy="258445"/>
    <xdr:sp macro="" textlink="">
      <xdr:nvSpPr>
        <xdr:cNvPr id="108" name="テキスト ボックス 107"/>
        <xdr:cNvSpPr txBox="1"/>
      </xdr:nvSpPr>
      <xdr:spPr>
        <a:xfrm>
          <a:off x="6136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4820" cy="259080"/>
    <xdr:sp macro="" textlink="">
      <xdr:nvSpPr>
        <xdr:cNvPr id="110" name="テキスト ボックス 109"/>
        <xdr:cNvSpPr txBox="1"/>
      </xdr:nvSpPr>
      <xdr:spPr>
        <a:xfrm>
          <a:off x="6136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4820" cy="256540"/>
    <xdr:sp macro="" textlink="">
      <xdr:nvSpPr>
        <xdr:cNvPr id="112" name="テキスト ボックス 111"/>
        <xdr:cNvSpPr txBox="1"/>
      </xdr:nvSpPr>
      <xdr:spPr>
        <a:xfrm>
          <a:off x="6136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4" name="テキスト ボックス 113"/>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50165</xdr:rowOff>
    </xdr:from>
    <xdr:to xmlns:xdr="http://schemas.openxmlformats.org/drawingml/2006/spreadsheetDrawing">
      <xdr:col>54</xdr:col>
      <xdr:colOff>189865</xdr:colOff>
      <xdr:row>42</xdr:row>
      <xdr:rowOff>56515</xdr:rowOff>
    </xdr:to>
    <xdr:cxnSp macro="">
      <xdr:nvCxnSpPr>
        <xdr:cNvPr id="116" name="直線コネクタ 115"/>
        <xdr:cNvCxnSpPr/>
      </xdr:nvCxnSpPr>
      <xdr:spPr>
        <a:xfrm flipV="1">
          <a:off x="10476865" y="5879465"/>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60325</xdr:rowOff>
    </xdr:from>
    <xdr:ext cx="469900" cy="259080"/>
    <xdr:sp macro="" textlink="">
      <xdr:nvSpPr>
        <xdr:cNvPr id="117" name="【図書館】&#10;一人当たり面積最小値テキスト"/>
        <xdr:cNvSpPr txBox="1"/>
      </xdr:nvSpPr>
      <xdr:spPr>
        <a:xfrm>
          <a:off x="10515600" y="7261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56515</xdr:rowOff>
    </xdr:from>
    <xdr:to xmlns:xdr="http://schemas.openxmlformats.org/drawingml/2006/spreadsheetDrawing">
      <xdr:col>55</xdr:col>
      <xdr:colOff>88900</xdr:colOff>
      <xdr:row>42</xdr:row>
      <xdr:rowOff>56515</xdr:rowOff>
    </xdr:to>
    <xdr:cxnSp macro="">
      <xdr:nvCxnSpPr>
        <xdr:cNvPr id="118" name="直線コネクタ 117"/>
        <xdr:cNvCxnSpPr/>
      </xdr:nvCxnSpPr>
      <xdr:spPr>
        <a:xfrm>
          <a:off x="10388600" y="7257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168275</xdr:rowOff>
    </xdr:from>
    <xdr:ext cx="469900" cy="256540"/>
    <xdr:sp macro="" textlink="">
      <xdr:nvSpPr>
        <xdr:cNvPr id="119" name="【図書館】&#10;一人当たり面積最大値テキスト"/>
        <xdr:cNvSpPr txBox="1"/>
      </xdr:nvSpPr>
      <xdr:spPr>
        <a:xfrm>
          <a:off x="10515600" y="56546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50165</xdr:rowOff>
    </xdr:from>
    <xdr:to xmlns:xdr="http://schemas.openxmlformats.org/drawingml/2006/spreadsheetDrawing">
      <xdr:col>55</xdr:col>
      <xdr:colOff>88900</xdr:colOff>
      <xdr:row>34</xdr:row>
      <xdr:rowOff>50165</xdr:rowOff>
    </xdr:to>
    <xdr:cxnSp macro="">
      <xdr:nvCxnSpPr>
        <xdr:cNvPr id="120" name="直線コネクタ 119"/>
        <xdr:cNvCxnSpPr/>
      </xdr:nvCxnSpPr>
      <xdr:spPr>
        <a:xfrm>
          <a:off x="10388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71120</xdr:rowOff>
    </xdr:from>
    <xdr:ext cx="469900" cy="259080"/>
    <xdr:sp macro="" textlink="">
      <xdr:nvSpPr>
        <xdr:cNvPr id="121" name="【図書館】&#10;一人当たり面積平均値テキスト"/>
        <xdr:cNvSpPr txBox="1"/>
      </xdr:nvSpPr>
      <xdr:spPr>
        <a:xfrm>
          <a:off x="10515600" y="67576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48260</xdr:rowOff>
    </xdr:from>
    <xdr:to xmlns:xdr="http://schemas.openxmlformats.org/drawingml/2006/spreadsheetDrawing">
      <xdr:col>55</xdr:col>
      <xdr:colOff>50800</xdr:colOff>
      <xdr:row>40</xdr:row>
      <xdr:rowOff>149860</xdr:rowOff>
    </xdr:to>
    <xdr:sp macro="" textlink="">
      <xdr:nvSpPr>
        <xdr:cNvPr id="122" name="フローチャート: 判断 121"/>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52070</xdr:rowOff>
    </xdr:from>
    <xdr:to xmlns:xdr="http://schemas.openxmlformats.org/drawingml/2006/spreadsheetDrawing">
      <xdr:col>50</xdr:col>
      <xdr:colOff>165100</xdr:colOff>
      <xdr:row>40</xdr:row>
      <xdr:rowOff>153035</xdr:rowOff>
    </xdr:to>
    <xdr:sp macro="" textlink="">
      <xdr:nvSpPr>
        <xdr:cNvPr id="123" name="フローチャート: 判断 122"/>
        <xdr:cNvSpPr/>
      </xdr:nvSpPr>
      <xdr:spPr>
        <a:xfrm>
          <a:off x="9588500" y="6910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61595</xdr:rowOff>
    </xdr:from>
    <xdr:to xmlns:xdr="http://schemas.openxmlformats.org/drawingml/2006/spreadsheetDrawing">
      <xdr:col>46</xdr:col>
      <xdr:colOff>38100</xdr:colOff>
      <xdr:row>40</xdr:row>
      <xdr:rowOff>163195</xdr:rowOff>
    </xdr:to>
    <xdr:sp macro="" textlink="">
      <xdr:nvSpPr>
        <xdr:cNvPr id="124" name="フローチャート: 判断 123"/>
        <xdr:cNvSpPr/>
      </xdr:nvSpPr>
      <xdr:spPr>
        <a:xfrm>
          <a:off x="8699500" y="69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87630</xdr:rowOff>
    </xdr:from>
    <xdr:to xmlns:xdr="http://schemas.openxmlformats.org/drawingml/2006/spreadsheetDrawing">
      <xdr:col>41</xdr:col>
      <xdr:colOff>101600</xdr:colOff>
      <xdr:row>41</xdr:row>
      <xdr:rowOff>17780</xdr:rowOff>
    </xdr:to>
    <xdr:sp macro="" textlink="">
      <xdr:nvSpPr>
        <xdr:cNvPr id="125" name="フローチャート: 判断 124"/>
        <xdr:cNvSpPr/>
      </xdr:nvSpPr>
      <xdr:spPr>
        <a:xfrm>
          <a:off x="78105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100330</xdr:rowOff>
    </xdr:from>
    <xdr:to xmlns:xdr="http://schemas.openxmlformats.org/drawingml/2006/spreadsheetDrawing">
      <xdr:col>36</xdr:col>
      <xdr:colOff>165100</xdr:colOff>
      <xdr:row>41</xdr:row>
      <xdr:rowOff>30480</xdr:rowOff>
    </xdr:to>
    <xdr:sp macro="" textlink="">
      <xdr:nvSpPr>
        <xdr:cNvPr id="126" name="フローチャート: 判断 125"/>
        <xdr:cNvSpPr/>
      </xdr:nvSpPr>
      <xdr:spPr>
        <a:xfrm>
          <a:off x="69215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42</xdr:row>
      <xdr:rowOff>6350</xdr:rowOff>
    </xdr:from>
    <xdr:to xmlns:xdr="http://schemas.openxmlformats.org/drawingml/2006/spreadsheetDrawing">
      <xdr:col>55</xdr:col>
      <xdr:colOff>50800</xdr:colOff>
      <xdr:row>42</xdr:row>
      <xdr:rowOff>107315</xdr:rowOff>
    </xdr:to>
    <xdr:sp macro="" textlink="">
      <xdr:nvSpPr>
        <xdr:cNvPr id="132" name="楕円 131"/>
        <xdr:cNvSpPr/>
      </xdr:nvSpPr>
      <xdr:spPr>
        <a:xfrm>
          <a:off x="10426700" y="7207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92075</xdr:rowOff>
    </xdr:from>
    <xdr:ext cx="469900" cy="259080"/>
    <xdr:sp macro="" textlink="">
      <xdr:nvSpPr>
        <xdr:cNvPr id="133" name="【図書館】&#10;一人当たり面積該当値テキスト"/>
        <xdr:cNvSpPr txBox="1"/>
      </xdr:nvSpPr>
      <xdr:spPr>
        <a:xfrm>
          <a:off x="10515600" y="712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42</xdr:row>
      <xdr:rowOff>6350</xdr:rowOff>
    </xdr:from>
    <xdr:to xmlns:xdr="http://schemas.openxmlformats.org/drawingml/2006/spreadsheetDrawing">
      <xdr:col>50</xdr:col>
      <xdr:colOff>165100</xdr:colOff>
      <xdr:row>42</xdr:row>
      <xdr:rowOff>107315</xdr:rowOff>
    </xdr:to>
    <xdr:sp macro="" textlink="">
      <xdr:nvSpPr>
        <xdr:cNvPr id="134" name="楕円 133"/>
        <xdr:cNvSpPr/>
      </xdr:nvSpPr>
      <xdr:spPr>
        <a:xfrm>
          <a:off x="9588500" y="7207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56515</xdr:rowOff>
    </xdr:from>
    <xdr:to xmlns:xdr="http://schemas.openxmlformats.org/drawingml/2006/spreadsheetDrawing">
      <xdr:col>55</xdr:col>
      <xdr:colOff>0</xdr:colOff>
      <xdr:row>42</xdr:row>
      <xdr:rowOff>56515</xdr:rowOff>
    </xdr:to>
    <xdr:cxnSp macro="">
      <xdr:nvCxnSpPr>
        <xdr:cNvPr id="135" name="直線コネクタ 134"/>
        <xdr:cNvCxnSpPr/>
      </xdr:nvCxnSpPr>
      <xdr:spPr>
        <a:xfrm>
          <a:off x="9639300" y="72574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42</xdr:row>
      <xdr:rowOff>8890</xdr:rowOff>
    </xdr:from>
    <xdr:to xmlns:xdr="http://schemas.openxmlformats.org/drawingml/2006/spreadsheetDrawing">
      <xdr:col>46</xdr:col>
      <xdr:colOff>38100</xdr:colOff>
      <xdr:row>42</xdr:row>
      <xdr:rowOff>110490</xdr:rowOff>
    </xdr:to>
    <xdr:sp macro="" textlink="">
      <xdr:nvSpPr>
        <xdr:cNvPr id="136" name="楕円 135"/>
        <xdr:cNvSpPr/>
      </xdr:nvSpPr>
      <xdr:spPr>
        <a:xfrm>
          <a:off x="86995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56515</xdr:rowOff>
    </xdr:from>
    <xdr:to xmlns:xdr="http://schemas.openxmlformats.org/drawingml/2006/spreadsheetDrawing">
      <xdr:col>50</xdr:col>
      <xdr:colOff>114300</xdr:colOff>
      <xdr:row>42</xdr:row>
      <xdr:rowOff>59690</xdr:rowOff>
    </xdr:to>
    <xdr:cxnSp macro="">
      <xdr:nvCxnSpPr>
        <xdr:cNvPr id="137" name="直線コネクタ 136"/>
        <xdr:cNvCxnSpPr/>
      </xdr:nvCxnSpPr>
      <xdr:spPr>
        <a:xfrm flipV="1">
          <a:off x="8750300" y="72574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42</xdr:row>
      <xdr:rowOff>8890</xdr:rowOff>
    </xdr:from>
    <xdr:to xmlns:xdr="http://schemas.openxmlformats.org/drawingml/2006/spreadsheetDrawing">
      <xdr:col>41</xdr:col>
      <xdr:colOff>101600</xdr:colOff>
      <xdr:row>42</xdr:row>
      <xdr:rowOff>110490</xdr:rowOff>
    </xdr:to>
    <xdr:sp macro="" textlink="">
      <xdr:nvSpPr>
        <xdr:cNvPr id="138" name="楕円 137"/>
        <xdr:cNvSpPr/>
      </xdr:nvSpPr>
      <xdr:spPr>
        <a:xfrm>
          <a:off x="78105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42</xdr:row>
      <xdr:rowOff>59690</xdr:rowOff>
    </xdr:from>
    <xdr:to xmlns:xdr="http://schemas.openxmlformats.org/drawingml/2006/spreadsheetDrawing">
      <xdr:col>45</xdr:col>
      <xdr:colOff>177800</xdr:colOff>
      <xdr:row>42</xdr:row>
      <xdr:rowOff>59690</xdr:rowOff>
    </xdr:to>
    <xdr:cxnSp macro="">
      <xdr:nvCxnSpPr>
        <xdr:cNvPr id="139" name="直線コネクタ 138"/>
        <xdr:cNvCxnSpPr/>
      </xdr:nvCxnSpPr>
      <xdr:spPr>
        <a:xfrm>
          <a:off x="7861300" y="7260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42</xdr:row>
      <xdr:rowOff>8890</xdr:rowOff>
    </xdr:from>
    <xdr:to xmlns:xdr="http://schemas.openxmlformats.org/drawingml/2006/spreadsheetDrawing">
      <xdr:col>36</xdr:col>
      <xdr:colOff>165100</xdr:colOff>
      <xdr:row>42</xdr:row>
      <xdr:rowOff>110490</xdr:rowOff>
    </xdr:to>
    <xdr:sp macro="" textlink="">
      <xdr:nvSpPr>
        <xdr:cNvPr id="140" name="楕円 139"/>
        <xdr:cNvSpPr/>
      </xdr:nvSpPr>
      <xdr:spPr>
        <a:xfrm>
          <a:off x="69215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42</xdr:row>
      <xdr:rowOff>59690</xdr:rowOff>
    </xdr:from>
    <xdr:to xmlns:xdr="http://schemas.openxmlformats.org/drawingml/2006/spreadsheetDrawing">
      <xdr:col>41</xdr:col>
      <xdr:colOff>50800</xdr:colOff>
      <xdr:row>42</xdr:row>
      <xdr:rowOff>59690</xdr:rowOff>
    </xdr:to>
    <xdr:cxnSp macro="">
      <xdr:nvCxnSpPr>
        <xdr:cNvPr id="141" name="直線コネクタ 140"/>
        <xdr:cNvCxnSpPr/>
      </xdr:nvCxnSpPr>
      <xdr:spPr>
        <a:xfrm>
          <a:off x="6972300" y="7260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169545</xdr:rowOff>
    </xdr:from>
    <xdr:ext cx="469900" cy="256540"/>
    <xdr:sp macro="" textlink="">
      <xdr:nvSpPr>
        <xdr:cNvPr id="142" name="n_1aveValue【図書館】&#10;一人当たり面積"/>
        <xdr:cNvSpPr txBox="1"/>
      </xdr:nvSpPr>
      <xdr:spPr>
        <a:xfrm>
          <a:off x="9391650" y="66846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8255</xdr:rowOff>
    </xdr:from>
    <xdr:ext cx="467360" cy="256540"/>
    <xdr:sp macro="" textlink="">
      <xdr:nvSpPr>
        <xdr:cNvPr id="143" name="n_2aveValue【図書館】&#10;一人当たり面積"/>
        <xdr:cNvSpPr txBox="1"/>
      </xdr:nvSpPr>
      <xdr:spPr>
        <a:xfrm>
          <a:off x="8515350" y="66948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34290</xdr:rowOff>
    </xdr:from>
    <xdr:ext cx="467360" cy="259080"/>
    <xdr:sp macro="" textlink="">
      <xdr:nvSpPr>
        <xdr:cNvPr id="144" name="n_3aveValue【図書館】&#10;一人当たり面積"/>
        <xdr:cNvSpPr txBox="1"/>
      </xdr:nvSpPr>
      <xdr:spPr>
        <a:xfrm>
          <a:off x="7626350" y="67208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46990</xdr:rowOff>
    </xdr:from>
    <xdr:ext cx="467360" cy="259080"/>
    <xdr:sp macro="" textlink="">
      <xdr:nvSpPr>
        <xdr:cNvPr id="145" name="n_4aveValue【図書館】&#10;一人当たり面積"/>
        <xdr:cNvSpPr txBox="1"/>
      </xdr:nvSpPr>
      <xdr:spPr>
        <a:xfrm>
          <a:off x="6737350" y="67335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98425</xdr:rowOff>
    </xdr:from>
    <xdr:ext cx="469900" cy="256540"/>
    <xdr:sp macro="" textlink="">
      <xdr:nvSpPr>
        <xdr:cNvPr id="146" name="n_1mainValue【図書館】&#10;一人当たり面積"/>
        <xdr:cNvSpPr txBox="1"/>
      </xdr:nvSpPr>
      <xdr:spPr>
        <a:xfrm>
          <a:off x="9391650" y="72993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101600</xdr:rowOff>
    </xdr:from>
    <xdr:ext cx="467360" cy="259080"/>
    <xdr:sp macro="" textlink="">
      <xdr:nvSpPr>
        <xdr:cNvPr id="147" name="n_2mainValue【図書館】&#10;一人当たり面積"/>
        <xdr:cNvSpPr txBox="1"/>
      </xdr:nvSpPr>
      <xdr:spPr>
        <a:xfrm>
          <a:off x="8515350" y="7302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101600</xdr:rowOff>
    </xdr:from>
    <xdr:ext cx="467360" cy="259080"/>
    <xdr:sp macro="" textlink="">
      <xdr:nvSpPr>
        <xdr:cNvPr id="148" name="n_3mainValue【図書館】&#10;一人当たり面積"/>
        <xdr:cNvSpPr txBox="1"/>
      </xdr:nvSpPr>
      <xdr:spPr>
        <a:xfrm>
          <a:off x="7626350" y="7302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101600</xdr:rowOff>
    </xdr:from>
    <xdr:ext cx="467360" cy="259080"/>
    <xdr:sp macro="" textlink="">
      <xdr:nvSpPr>
        <xdr:cNvPr id="149" name="n_4mainValue【図書館】&#10;一人当たり面積"/>
        <xdr:cNvSpPr txBox="1"/>
      </xdr:nvSpPr>
      <xdr:spPr>
        <a:xfrm>
          <a:off x="6737350" y="7302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8" name="テキスト ボックス 157"/>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60" name="テキスト ボックス 159"/>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2" name="テキスト ボックス 161"/>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6" name="テキスト ボックス 165"/>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70" name="テキスト ボックス 169"/>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2" name="テキスト ボックス 171"/>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57150</xdr:rowOff>
    </xdr:from>
    <xdr:to xmlns:xdr="http://schemas.openxmlformats.org/drawingml/2006/spreadsheetDrawing">
      <xdr:col>24</xdr:col>
      <xdr:colOff>62865</xdr:colOff>
      <xdr:row>64</xdr:row>
      <xdr:rowOff>130810</xdr:rowOff>
    </xdr:to>
    <xdr:cxnSp macro="">
      <xdr:nvCxnSpPr>
        <xdr:cNvPr id="175" name="直線コネクタ 174"/>
        <xdr:cNvCxnSpPr/>
      </xdr:nvCxnSpPr>
      <xdr:spPr>
        <a:xfrm flipV="1">
          <a:off x="4634865" y="965835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6540"/>
    <xdr:sp macro="" textlink="">
      <xdr:nvSpPr>
        <xdr:cNvPr id="176" name="【体育館・プール】&#10;有形固定資産減価償却率最小値テキスト"/>
        <xdr:cNvSpPr txBox="1"/>
      </xdr:nvSpPr>
      <xdr:spPr>
        <a:xfrm>
          <a:off x="4673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7" name="直線コネクタ 176"/>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3810</xdr:rowOff>
    </xdr:from>
    <xdr:ext cx="405130" cy="259080"/>
    <xdr:sp macro="" textlink="">
      <xdr:nvSpPr>
        <xdr:cNvPr id="178" name="【体育館・プール】&#10;有形固定資産減価償却率最大値テキスト"/>
        <xdr:cNvSpPr txBox="1"/>
      </xdr:nvSpPr>
      <xdr:spPr>
        <a:xfrm>
          <a:off x="4673600" y="943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57150</xdr:rowOff>
    </xdr:from>
    <xdr:to xmlns:xdr="http://schemas.openxmlformats.org/drawingml/2006/spreadsheetDrawing">
      <xdr:col>24</xdr:col>
      <xdr:colOff>152400</xdr:colOff>
      <xdr:row>56</xdr:row>
      <xdr:rowOff>57150</xdr:rowOff>
    </xdr:to>
    <xdr:cxnSp macro="">
      <xdr:nvCxnSpPr>
        <xdr:cNvPr id="179" name="直線コネクタ 178"/>
        <xdr:cNvCxnSpPr/>
      </xdr:nvCxnSpPr>
      <xdr:spPr>
        <a:xfrm>
          <a:off x="4546600" y="965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97790</xdr:rowOff>
    </xdr:from>
    <xdr:ext cx="405130" cy="256540"/>
    <xdr:sp macro="" textlink="">
      <xdr:nvSpPr>
        <xdr:cNvPr id="180" name="【体育館・プール】&#10;有形固定資産減価償却率平均値テキスト"/>
        <xdr:cNvSpPr txBox="1"/>
      </xdr:nvSpPr>
      <xdr:spPr>
        <a:xfrm>
          <a:off x="4673600" y="103847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74930</xdr:rowOff>
    </xdr:from>
    <xdr:to xmlns:xdr="http://schemas.openxmlformats.org/drawingml/2006/spreadsheetDrawing">
      <xdr:col>24</xdr:col>
      <xdr:colOff>114300</xdr:colOff>
      <xdr:row>62</xdr:row>
      <xdr:rowOff>5080</xdr:rowOff>
    </xdr:to>
    <xdr:sp macro="" textlink="">
      <xdr:nvSpPr>
        <xdr:cNvPr id="181" name="フローチャート: 判断 180"/>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42545</xdr:rowOff>
    </xdr:from>
    <xdr:to xmlns:xdr="http://schemas.openxmlformats.org/drawingml/2006/spreadsheetDrawing">
      <xdr:col>20</xdr:col>
      <xdr:colOff>38100</xdr:colOff>
      <xdr:row>61</xdr:row>
      <xdr:rowOff>144145</xdr:rowOff>
    </xdr:to>
    <xdr:sp macro="" textlink="">
      <xdr:nvSpPr>
        <xdr:cNvPr id="182" name="フローチャート: 判断 181"/>
        <xdr:cNvSpPr/>
      </xdr:nvSpPr>
      <xdr:spPr>
        <a:xfrm>
          <a:off x="3746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55245</xdr:rowOff>
    </xdr:from>
    <xdr:to xmlns:xdr="http://schemas.openxmlformats.org/drawingml/2006/spreadsheetDrawing">
      <xdr:col>15</xdr:col>
      <xdr:colOff>101600</xdr:colOff>
      <xdr:row>61</xdr:row>
      <xdr:rowOff>156845</xdr:rowOff>
    </xdr:to>
    <xdr:sp macro="" textlink="">
      <xdr:nvSpPr>
        <xdr:cNvPr id="183" name="フローチャート: 判断 182"/>
        <xdr:cNvSpPr/>
      </xdr:nvSpPr>
      <xdr:spPr>
        <a:xfrm>
          <a:off x="2857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34290</xdr:rowOff>
    </xdr:from>
    <xdr:to xmlns:xdr="http://schemas.openxmlformats.org/drawingml/2006/spreadsheetDrawing">
      <xdr:col>10</xdr:col>
      <xdr:colOff>165100</xdr:colOff>
      <xdr:row>61</xdr:row>
      <xdr:rowOff>135890</xdr:rowOff>
    </xdr:to>
    <xdr:sp macro="" textlink="">
      <xdr:nvSpPr>
        <xdr:cNvPr id="184" name="フローチャート: 判断 183"/>
        <xdr:cNvSpPr/>
      </xdr:nvSpPr>
      <xdr:spPr>
        <a:xfrm>
          <a:off x="1968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166370</xdr:rowOff>
    </xdr:from>
    <xdr:to xmlns:xdr="http://schemas.openxmlformats.org/drawingml/2006/spreadsheetDrawing">
      <xdr:col>6</xdr:col>
      <xdr:colOff>38100</xdr:colOff>
      <xdr:row>61</xdr:row>
      <xdr:rowOff>96520</xdr:rowOff>
    </xdr:to>
    <xdr:sp macro="" textlink="">
      <xdr:nvSpPr>
        <xdr:cNvPr id="185" name="フローチャート: 判断 184"/>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6" name="テキスト ボックス 185"/>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7" name="テキスト ボックス 186"/>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8" name="テキスト ボックス 187"/>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9" name="テキスト ボックス 188"/>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90" name="テキスト ボックス 189"/>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26035</xdr:rowOff>
    </xdr:from>
    <xdr:to xmlns:xdr="http://schemas.openxmlformats.org/drawingml/2006/spreadsheetDrawing">
      <xdr:col>24</xdr:col>
      <xdr:colOff>114300</xdr:colOff>
      <xdr:row>62</xdr:row>
      <xdr:rowOff>127635</xdr:rowOff>
    </xdr:to>
    <xdr:sp macro="" textlink="">
      <xdr:nvSpPr>
        <xdr:cNvPr id="191" name="楕円 190"/>
        <xdr:cNvSpPr/>
      </xdr:nvSpPr>
      <xdr:spPr>
        <a:xfrm>
          <a:off x="4584700" y="106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4445</xdr:rowOff>
    </xdr:from>
    <xdr:ext cx="405130" cy="259080"/>
    <xdr:sp macro="" textlink="">
      <xdr:nvSpPr>
        <xdr:cNvPr id="192" name="【体育館・プール】&#10;有形固定資産減価償却率該当値テキスト"/>
        <xdr:cNvSpPr txBox="1"/>
      </xdr:nvSpPr>
      <xdr:spPr>
        <a:xfrm>
          <a:off x="4673600" y="10634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166370</xdr:rowOff>
    </xdr:from>
    <xdr:to xmlns:xdr="http://schemas.openxmlformats.org/drawingml/2006/spreadsheetDrawing">
      <xdr:col>20</xdr:col>
      <xdr:colOff>38100</xdr:colOff>
      <xdr:row>62</xdr:row>
      <xdr:rowOff>96520</xdr:rowOff>
    </xdr:to>
    <xdr:sp macro="" textlink="">
      <xdr:nvSpPr>
        <xdr:cNvPr id="193" name="楕円 192"/>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45720</xdr:rowOff>
    </xdr:from>
    <xdr:to xmlns:xdr="http://schemas.openxmlformats.org/drawingml/2006/spreadsheetDrawing">
      <xdr:col>24</xdr:col>
      <xdr:colOff>63500</xdr:colOff>
      <xdr:row>62</xdr:row>
      <xdr:rowOff>76835</xdr:rowOff>
    </xdr:to>
    <xdr:cxnSp macro="">
      <xdr:nvCxnSpPr>
        <xdr:cNvPr id="194" name="直線コネクタ 193"/>
        <xdr:cNvCxnSpPr/>
      </xdr:nvCxnSpPr>
      <xdr:spPr>
        <a:xfrm>
          <a:off x="3797300" y="1067562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146685</xdr:rowOff>
    </xdr:from>
    <xdr:to xmlns:xdr="http://schemas.openxmlformats.org/drawingml/2006/spreadsheetDrawing">
      <xdr:col>15</xdr:col>
      <xdr:colOff>101600</xdr:colOff>
      <xdr:row>62</xdr:row>
      <xdr:rowOff>76835</xdr:rowOff>
    </xdr:to>
    <xdr:sp macro="" textlink="">
      <xdr:nvSpPr>
        <xdr:cNvPr id="195" name="楕円 194"/>
        <xdr:cNvSpPr/>
      </xdr:nvSpPr>
      <xdr:spPr>
        <a:xfrm>
          <a:off x="2857500" y="10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26035</xdr:rowOff>
    </xdr:from>
    <xdr:to xmlns:xdr="http://schemas.openxmlformats.org/drawingml/2006/spreadsheetDrawing">
      <xdr:col>19</xdr:col>
      <xdr:colOff>177800</xdr:colOff>
      <xdr:row>62</xdr:row>
      <xdr:rowOff>45720</xdr:rowOff>
    </xdr:to>
    <xdr:cxnSp macro="">
      <xdr:nvCxnSpPr>
        <xdr:cNvPr id="196" name="直線コネクタ 195"/>
        <xdr:cNvCxnSpPr/>
      </xdr:nvCxnSpPr>
      <xdr:spPr>
        <a:xfrm>
          <a:off x="2908300" y="106559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128905</xdr:rowOff>
    </xdr:from>
    <xdr:to xmlns:xdr="http://schemas.openxmlformats.org/drawingml/2006/spreadsheetDrawing">
      <xdr:col>10</xdr:col>
      <xdr:colOff>165100</xdr:colOff>
      <xdr:row>62</xdr:row>
      <xdr:rowOff>59055</xdr:rowOff>
    </xdr:to>
    <xdr:sp macro="" textlink="">
      <xdr:nvSpPr>
        <xdr:cNvPr id="197" name="楕円 196"/>
        <xdr:cNvSpPr/>
      </xdr:nvSpPr>
      <xdr:spPr>
        <a:xfrm>
          <a:off x="19685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8255</xdr:rowOff>
    </xdr:from>
    <xdr:to xmlns:xdr="http://schemas.openxmlformats.org/drawingml/2006/spreadsheetDrawing">
      <xdr:col>15</xdr:col>
      <xdr:colOff>50800</xdr:colOff>
      <xdr:row>62</xdr:row>
      <xdr:rowOff>26035</xdr:rowOff>
    </xdr:to>
    <xdr:cxnSp macro="">
      <xdr:nvCxnSpPr>
        <xdr:cNvPr id="198" name="直線コネクタ 197"/>
        <xdr:cNvCxnSpPr/>
      </xdr:nvCxnSpPr>
      <xdr:spPr>
        <a:xfrm>
          <a:off x="2019300" y="106381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92710</xdr:rowOff>
    </xdr:from>
    <xdr:to xmlns:xdr="http://schemas.openxmlformats.org/drawingml/2006/spreadsheetDrawing">
      <xdr:col>6</xdr:col>
      <xdr:colOff>38100</xdr:colOff>
      <xdr:row>62</xdr:row>
      <xdr:rowOff>22860</xdr:rowOff>
    </xdr:to>
    <xdr:sp macro="" textlink="">
      <xdr:nvSpPr>
        <xdr:cNvPr id="199" name="楕円 198"/>
        <xdr:cNvSpPr/>
      </xdr:nvSpPr>
      <xdr:spPr>
        <a:xfrm>
          <a:off x="10795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143510</xdr:rowOff>
    </xdr:from>
    <xdr:to xmlns:xdr="http://schemas.openxmlformats.org/drawingml/2006/spreadsheetDrawing">
      <xdr:col>10</xdr:col>
      <xdr:colOff>114300</xdr:colOff>
      <xdr:row>62</xdr:row>
      <xdr:rowOff>8255</xdr:rowOff>
    </xdr:to>
    <xdr:cxnSp macro="">
      <xdr:nvCxnSpPr>
        <xdr:cNvPr id="200" name="直線コネクタ 199"/>
        <xdr:cNvCxnSpPr/>
      </xdr:nvCxnSpPr>
      <xdr:spPr>
        <a:xfrm>
          <a:off x="1130300" y="106019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160655</xdr:rowOff>
    </xdr:from>
    <xdr:ext cx="405130" cy="259080"/>
    <xdr:sp macro="" textlink="">
      <xdr:nvSpPr>
        <xdr:cNvPr id="201" name="n_1aveValue【体育館・プール】&#10;有形固定資産減価償却率"/>
        <xdr:cNvSpPr txBox="1"/>
      </xdr:nvSpPr>
      <xdr:spPr>
        <a:xfrm>
          <a:off x="3582035" y="10276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1905</xdr:rowOff>
    </xdr:from>
    <xdr:ext cx="402590" cy="259080"/>
    <xdr:sp macro="" textlink="">
      <xdr:nvSpPr>
        <xdr:cNvPr id="202" name="n_2aveValue【体育館・プール】&#10;有形固定資産減価償却率"/>
        <xdr:cNvSpPr txBox="1"/>
      </xdr:nvSpPr>
      <xdr:spPr>
        <a:xfrm>
          <a:off x="2705735" y="10288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152400</xdr:rowOff>
    </xdr:from>
    <xdr:ext cx="402590" cy="259080"/>
    <xdr:sp macro="" textlink="">
      <xdr:nvSpPr>
        <xdr:cNvPr id="203" name="n_3aveValue【体育館・プール】&#10;有形固定資産減価償却率"/>
        <xdr:cNvSpPr txBox="1"/>
      </xdr:nvSpPr>
      <xdr:spPr>
        <a:xfrm>
          <a:off x="1816735" y="10267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113030</xdr:rowOff>
    </xdr:from>
    <xdr:ext cx="402590" cy="259080"/>
    <xdr:sp macro="" textlink="">
      <xdr:nvSpPr>
        <xdr:cNvPr id="204" name="n_4aveValue【体育館・プール】&#10;有形固定資産減価償却率"/>
        <xdr:cNvSpPr txBox="1"/>
      </xdr:nvSpPr>
      <xdr:spPr>
        <a:xfrm>
          <a:off x="927735" y="102285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87630</xdr:rowOff>
    </xdr:from>
    <xdr:ext cx="405130" cy="256540"/>
    <xdr:sp macro="" textlink="">
      <xdr:nvSpPr>
        <xdr:cNvPr id="205" name="n_1mainValue【体育館・プール】&#10;有形固定資産減価償却率"/>
        <xdr:cNvSpPr txBox="1"/>
      </xdr:nvSpPr>
      <xdr:spPr>
        <a:xfrm>
          <a:off x="3582035" y="107175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67945</xdr:rowOff>
    </xdr:from>
    <xdr:ext cx="402590" cy="258445"/>
    <xdr:sp macro="" textlink="">
      <xdr:nvSpPr>
        <xdr:cNvPr id="206" name="n_2mainValue【体育館・プール】&#10;有形固定資産減価償却率"/>
        <xdr:cNvSpPr txBox="1"/>
      </xdr:nvSpPr>
      <xdr:spPr>
        <a:xfrm>
          <a:off x="2705735" y="106978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50165</xdr:rowOff>
    </xdr:from>
    <xdr:ext cx="402590" cy="259080"/>
    <xdr:sp macro="" textlink="">
      <xdr:nvSpPr>
        <xdr:cNvPr id="207" name="n_3mainValue【体育館・プール】&#10;有形固定資産減価償却率"/>
        <xdr:cNvSpPr txBox="1"/>
      </xdr:nvSpPr>
      <xdr:spPr>
        <a:xfrm>
          <a:off x="1816735" y="106800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13970</xdr:rowOff>
    </xdr:from>
    <xdr:ext cx="402590" cy="259080"/>
    <xdr:sp macro="" textlink="">
      <xdr:nvSpPr>
        <xdr:cNvPr id="208" name="n_4mainValue【体育館・プール】&#10;有形固定資産減価償却率"/>
        <xdr:cNvSpPr txBox="1"/>
      </xdr:nvSpPr>
      <xdr:spPr>
        <a:xfrm>
          <a:off x="927735" y="10643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7" name="テキスト ボックス 216"/>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820" cy="259080"/>
    <xdr:sp macro="" textlink="">
      <xdr:nvSpPr>
        <xdr:cNvPr id="220" name="テキスト ボックス 219"/>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820" cy="259080"/>
    <xdr:sp macro="" textlink="">
      <xdr:nvSpPr>
        <xdr:cNvPr id="222" name="テキスト ボックス 221"/>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820" cy="256540"/>
    <xdr:sp macro="" textlink="">
      <xdr:nvSpPr>
        <xdr:cNvPr id="224" name="テキスト ボックス 223"/>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820" cy="259080"/>
    <xdr:sp macro="" textlink="">
      <xdr:nvSpPr>
        <xdr:cNvPr id="226" name="テキスト ボックス 225"/>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820" cy="259080"/>
    <xdr:sp macro="" textlink="">
      <xdr:nvSpPr>
        <xdr:cNvPr id="228" name="テキスト ボックス 227"/>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30" name="テキスト ボックス 229"/>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76200</xdr:rowOff>
    </xdr:from>
    <xdr:to xmlns:xdr="http://schemas.openxmlformats.org/drawingml/2006/spreadsheetDrawing">
      <xdr:col>54</xdr:col>
      <xdr:colOff>189865</xdr:colOff>
      <xdr:row>63</xdr:row>
      <xdr:rowOff>144780</xdr:rowOff>
    </xdr:to>
    <xdr:cxnSp macro="">
      <xdr:nvCxnSpPr>
        <xdr:cNvPr id="232" name="直線コネクタ 231"/>
        <xdr:cNvCxnSpPr/>
      </xdr:nvCxnSpPr>
      <xdr:spPr>
        <a:xfrm flipV="1">
          <a:off x="10476865" y="95059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148590</xdr:rowOff>
    </xdr:from>
    <xdr:ext cx="469900" cy="259080"/>
    <xdr:sp macro="" textlink="">
      <xdr:nvSpPr>
        <xdr:cNvPr id="233" name="【体育館・プール】&#10;一人当たり面積最小値テキスト"/>
        <xdr:cNvSpPr txBox="1"/>
      </xdr:nvSpPr>
      <xdr:spPr>
        <a:xfrm>
          <a:off x="1051560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144780</xdr:rowOff>
    </xdr:from>
    <xdr:to xmlns:xdr="http://schemas.openxmlformats.org/drawingml/2006/spreadsheetDrawing">
      <xdr:col>55</xdr:col>
      <xdr:colOff>88900</xdr:colOff>
      <xdr:row>63</xdr:row>
      <xdr:rowOff>144780</xdr:rowOff>
    </xdr:to>
    <xdr:cxnSp macro="">
      <xdr:nvCxnSpPr>
        <xdr:cNvPr id="234" name="直線コネクタ 233"/>
        <xdr:cNvCxnSpPr/>
      </xdr:nvCxnSpPr>
      <xdr:spPr>
        <a:xfrm>
          <a:off x="10388600" y="1094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22860</xdr:rowOff>
    </xdr:from>
    <xdr:ext cx="469900" cy="259080"/>
    <xdr:sp macro="" textlink="">
      <xdr:nvSpPr>
        <xdr:cNvPr id="235" name="【体育館・プール】&#10;一人当たり面積最大値テキスト"/>
        <xdr:cNvSpPr txBox="1"/>
      </xdr:nvSpPr>
      <xdr:spPr>
        <a:xfrm>
          <a:off x="10515600" y="928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76200</xdr:rowOff>
    </xdr:from>
    <xdr:to xmlns:xdr="http://schemas.openxmlformats.org/drawingml/2006/spreadsheetDrawing">
      <xdr:col>55</xdr:col>
      <xdr:colOff>88900</xdr:colOff>
      <xdr:row>55</xdr:row>
      <xdr:rowOff>76200</xdr:rowOff>
    </xdr:to>
    <xdr:cxnSp macro="">
      <xdr:nvCxnSpPr>
        <xdr:cNvPr id="236" name="直線コネクタ 235"/>
        <xdr:cNvCxnSpPr/>
      </xdr:nvCxnSpPr>
      <xdr:spPr>
        <a:xfrm>
          <a:off x="10388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140970</xdr:rowOff>
    </xdr:from>
    <xdr:ext cx="469900" cy="259080"/>
    <xdr:sp macro="" textlink="">
      <xdr:nvSpPr>
        <xdr:cNvPr id="237" name="【体育館・プール】&#10;一人当たり面積平均値テキスト"/>
        <xdr:cNvSpPr txBox="1"/>
      </xdr:nvSpPr>
      <xdr:spPr>
        <a:xfrm>
          <a:off x="10515600" y="10427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162560</xdr:rowOff>
    </xdr:from>
    <xdr:to xmlns:xdr="http://schemas.openxmlformats.org/drawingml/2006/spreadsheetDrawing">
      <xdr:col>55</xdr:col>
      <xdr:colOff>50800</xdr:colOff>
      <xdr:row>61</xdr:row>
      <xdr:rowOff>92710</xdr:rowOff>
    </xdr:to>
    <xdr:sp macro="" textlink="">
      <xdr:nvSpPr>
        <xdr:cNvPr id="238" name="フローチャート: 判断 237"/>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163830</xdr:rowOff>
    </xdr:from>
    <xdr:to xmlns:xdr="http://schemas.openxmlformats.org/drawingml/2006/spreadsheetDrawing">
      <xdr:col>50</xdr:col>
      <xdr:colOff>165100</xdr:colOff>
      <xdr:row>61</xdr:row>
      <xdr:rowOff>93980</xdr:rowOff>
    </xdr:to>
    <xdr:sp macro="" textlink="">
      <xdr:nvSpPr>
        <xdr:cNvPr id="239" name="フローチャート: 判断 238"/>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26670</xdr:rowOff>
    </xdr:from>
    <xdr:to xmlns:xdr="http://schemas.openxmlformats.org/drawingml/2006/spreadsheetDrawing">
      <xdr:col>46</xdr:col>
      <xdr:colOff>38100</xdr:colOff>
      <xdr:row>61</xdr:row>
      <xdr:rowOff>128270</xdr:rowOff>
    </xdr:to>
    <xdr:sp macro="" textlink="">
      <xdr:nvSpPr>
        <xdr:cNvPr id="240" name="フローチャート: 判断 239"/>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34290</xdr:rowOff>
    </xdr:from>
    <xdr:to xmlns:xdr="http://schemas.openxmlformats.org/drawingml/2006/spreadsheetDrawing">
      <xdr:col>41</xdr:col>
      <xdr:colOff>101600</xdr:colOff>
      <xdr:row>61</xdr:row>
      <xdr:rowOff>135890</xdr:rowOff>
    </xdr:to>
    <xdr:sp macro="" textlink="">
      <xdr:nvSpPr>
        <xdr:cNvPr id="241" name="フローチャート: 判断 240"/>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49530</xdr:rowOff>
    </xdr:from>
    <xdr:to xmlns:xdr="http://schemas.openxmlformats.org/drawingml/2006/spreadsheetDrawing">
      <xdr:col>36</xdr:col>
      <xdr:colOff>165100</xdr:colOff>
      <xdr:row>61</xdr:row>
      <xdr:rowOff>151130</xdr:rowOff>
    </xdr:to>
    <xdr:sp macro="" textlink="">
      <xdr:nvSpPr>
        <xdr:cNvPr id="242" name="フローチャート: 判断 241"/>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3" name="テキスト ボックス 242"/>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4" name="テキスト ボックス 243"/>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5" name="テキスト ボックス 244"/>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6" name="テキスト ボックス 245"/>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7" name="テキスト ボックス 246"/>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63500</xdr:rowOff>
    </xdr:from>
    <xdr:to xmlns:xdr="http://schemas.openxmlformats.org/drawingml/2006/spreadsheetDrawing">
      <xdr:col>55</xdr:col>
      <xdr:colOff>50800</xdr:colOff>
      <xdr:row>60</xdr:row>
      <xdr:rowOff>165100</xdr:rowOff>
    </xdr:to>
    <xdr:sp macro="" textlink="">
      <xdr:nvSpPr>
        <xdr:cNvPr id="248" name="楕円 247"/>
        <xdr:cNvSpPr/>
      </xdr:nvSpPr>
      <xdr:spPr>
        <a:xfrm>
          <a:off x="10426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86360</xdr:rowOff>
    </xdr:from>
    <xdr:ext cx="469900" cy="256540"/>
    <xdr:sp macro="" textlink="">
      <xdr:nvSpPr>
        <xdr:cNvPr id="249" name="【体育館・プール】&#10;一人当たり面積該当値テキスト"/>
        <xdr:cNvSpPr txBox="1"/>
      </xdr:nvSpPr>
      <xdr:spPr>
        <a:xfrm>
          <a:off x="10515600" y="10201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72390</xdr:rowOff>
    </xdr:from>
    <xdr:to xmlns:xdr="http://schemas.openxmlformats.org/drawingml/2006/spreadsheetDrawing">
      <xdr:col>50</xdr:col>
      <xdr:colOff>165100</xdr:colOff>
      <xdr:row>61</xdr:row>
      <xdr:rowOff>2540</xdr:rowOff>
    </xdr:to>
    <xdr:sp macro="" textlink="">
      <xdr:nvSpPr>
        <xdr:cNvPr id="250" name="楕円 249"/>
        <xdr:cNvSpPr/>
      </xdr:nvSpPr>
      <xdr:spPr>
        <a:xfrm>
          <a:off x="9588500" y="103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114300</xdr:rowOff>
    </xdr:from>
    <xdr:to xmlns:xdr="http://schemas.openxmlformats.org/drawingml/2006/spreadsheetDrawing">
      <xdr:col>55</xdr:col>
      <xdr:colOff>0</xdr:colOff>
      <xdr:row>60</xdr:row>
      <xdr:rowOff>123190</xdr:rowOff>
    </xdr:to>
    <xdr:cxnSp macro="">
      <xdr:nvCxnSpPr>
        <xdr:cNvPr id="251" name="直線コネクタ 250"/>
        <xdr:cNvCxnSpPr/>
      </xdr:nvCxnSpPr>
      <xdr:spPr>
        <a:xfrm flipV="1">
          <a:off x="9639300" y="104013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162560</xdr:rowOff>
    </xdr:from>
    <xdr:to xmlns:xdr="http://schemas.openxmlformats.org/drawingml/2006/spreadsheetDrawing">
      <xdr:col>46</xdr:col>
      <xdr:colOff>38100</xdr:colOff>
      <xdr:row>61</xdr:row>
      <xdr:rowOff>92710</xdr:rowOff>
    </xdr:to>
    <xdr:sp macro="" textlink="">
      <xdr:nvSpPr>
        <xdr:cNvPr id="252" name="楕円 251"/>
        <xdr:cNvSpPr/>
      </xdr:nvSpPr>
      <xdr:spPr>
        <a:xfrm>
          <a:off x="8699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123190</xdr:rowOff>
    </xdr:from>
    <xdr:to xmlns:xdr="http://schemas.openxmlformats.org/drawingml/2006/spreadsheetDrawing">
      <xdr:col>50</xdr:col>
      <xdr:colOff>114300</xdr:colOff>
      <xdr:row>61</xdr:row>
      <xdr:rowOff>41910</xdr:rowOff>
    </xdr:to>
    <xdr:cxnSp macro="">
      <xdr:nvCxnSpPr>
        <xdr:cNvPr id="253" name="直線コネクタ 252"/>
        <xdr:cNvCxnSpPr/>
      </xdr:nvCxnSpPr>
      <xdr:spPr>
        <a:xfrm flipV="1">
          <a:off x="8750300" y="1041019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0</xdr:rowOff>
    </xdr:from>
    <xdr:to xmlns:xdr="http://schemas.openxmlformats.org/drawingml/2006/spreadsheetDrawing">
      <xdr:col>41</xdr:col>
      <xdr:colOff>101600</xdr:colOff>
      <xdr:row>61</xdr:row>
      <xdr:rowOff>101600</xdr:rowOff>
    </xdr:to>
    <xdr:sp macro="" textlink="">
      <xdr:nvSpPr>
        <xdr:cNvPr id="254" name="楕円 253"/>
        <xdr:cNvSpPr/>
      </xdr:nvSpPr>
      <xdr:spPr>
        <a:xfrm>
          <a:off x="7810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41910</xdr:rowOff>
    </xdr:from>
    <xdr:to xmlns:xdr="http://schemas.openxmlformats.org/drawingml/2006/spreadsheetDrawing">
      <xdr:col>45</xdr:col>
      <xdr:colOff>177800</xdr:colOff>
      <xdr:row>61</xdr:row>
      <xdr:rowOff>50800</xdr:rowOff>
    </xdr:to>
    <xdr:cxnSp macro="">
      <xdr:nvCxnSpPr>
        <xdr:cNvPr id="255" name="直線コネクタ 254"/>
        <xdr:cNvCxnSpPr/>
      </xdr:nvCxnSpPr>
      <xdr:spPr>
        <a:xfrm flipV="1">
          <a:off x="7861300" y="105003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7620</xdr:rowOff>
    </xdr:from>
    <xdr:to xmlns:xdr="http://schemas.openxmlformats.org/drawingml/2006/spreadsheetDrawing">
      <xdr:col>36</xdr:col>
      <xdr:colOff>165100</xdr:colOff>
      <xdr:row>61</xdr:row>
      <xdr:rowOff>109220</xdr:rowOff>
    </xdr:to>
    <xdr:sp macro="" textlink="">
      <xdr:nvSpPr>
        <xdr:cNvPr id="256" name="楕円 255"/>
        <xdr:cNvSpPr/>
      </xdr:nvSpPr>
      <xdr:spPr>
        <a:xfrm>
          <a:off x="6921500" y="104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50800</xdr:rowOff>
    </xdr:from>
    <xdr:to xmlns:xdr="http://schemas.openxmlformats.org/drawingml/2006/spreadsheetDrawing">
      <xdr:col>41</xdr:col>
      <xdr:colOff>50800</xdr:colOff>
      <xdr:row>61</xdr:row>
      <xdr:rowOff>58420</xdr:rowOff>
    </xdr:to>
    <xdr:cxnSp macro="">
      <xdr:nvCxnSpPr>
        <xdr:cNvPr id="257" name="直線コネクタ 256"/>
        <xdr:cNvCxnSpPr/>
      </xdr:nvCxnSpPr>
      <xdr:spPr>
        <a:xfrm flipV="1">
          <a:off x="6972300" y="105092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85090</xdr:rowOff>
    </xdr:from>
    <xdr:ext cx="469900" cy="259080"/>
    <xdr:sp macro="" textlink="">
      <xdr:nvSpPr>
        <xdr:cNvPr id="258" name="n_1aveValue【体育館・プール】&#10;一人当たり面積"/>
        <xdr:cNvSpPr txBox="1"/>
      </xdr:nvSpPr>
      <xdr:spPr>
        <a:xfrm>
          <a:off x="9391650" y="1054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119380</xdr:rowOff>
    </xdr:from>
    <xdr:ext cx="467360" cy="259080"/>
    <xdr:sp macro="" textlink="">
      <xdr:nvSpPr>
        <xdr:cNvPr id="259" name="n_2aveValue【体育館・プール】&#10;一人当たり面積"/>
        <xdr:cNvSpPr txBox="1"/>
      </xdr:nvSpPr>
      <xdr:spPr>
        <a:xfrm>
          <a:off x="8515350" y="10577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127000</xdr:rowOff>
    </xdr:from>
    <xdr:ext cx="467360" cy="259080"/>
    <xdr:sp macro="" textlink="">
      <xdr:nvSpPr>
        <xdr:cNvPr id="260" name="n_3aveValue【体育館・プール】&#10;一人当たり面積"/>
        <xdr:cNvSpPr txBox="1"/>
      </xdr:nvSpPr>
      <xdr:spPr>
        <a:xfrm>
          <a:off x="7626350" y="10585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142240</xdr:rowOff>
    </xdr:from>
    <xdr:ext cx="467360" cy="259080"/>
    <xdr:sp macro="" textlink="">
      <xdr:nvSpPr>
        <xdr:cNvPr id="261" name="n_4aveValue【体育館・プール】&#10;一人当たり面積"/>
        <xdr:cNvSpPr txBox="1"/>
      </xdr:nvSpPr>
      <xdr:spPr>
        <a:xfrm>
          <a:off x="6737350" y="10600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19050</xdr:rowOff>
    </xdr:from>
    <xdr:ext cx="469900" cy="256540"/>
    <xdr:sp macro="" textlink="">
      <xdr:nvSpPr>
        <xdr:cNvPr id="262" name="n_1mainValue【体育館・プール】&#10;一人当たり面積"/>
        <xdr:cNvSpPr txBox="1"/>
      </xdr:nvSpPr>
      <xdr:spPr>
        <a:xfrm>
          <a:off x="9391650" y="101346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109220</xdr:rowOff>
    </xdr:from>
    <xdr:ext cx="467360" cy="256540"/>
    <xdr:sp macro="" textlink="">
      <xdr:nvSpPr>
        <xdr:cNvPr id="263" name="n_2mainValue【体育館・プール】&#10;一人当たり面積"/>
        <xdr:cNvSpPr txBox="1"/>
      </xdr:nvSpPr>
      <xdr:spPr>
        <a:xfrm>
          <a:off x="8515350" y="102247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118110</xdr:rowOff>
    </xdr:from>
    <xdr:ext cx="467360" cy="259080"/>
    <xdr:sp macro="" textlink="">
      <xdr:nvSpPr>
        <xdr:cNvPr id="264" name="n_3mainValue【体育館・プール】&#10;一人当たり面積"/>
        <xdr:cNvSpPr txBox="1"/>
      </xdr:nvSpPr>
      <xdr:spPr>
        <a:xfrm>
          <a:off x="7626350" y="10233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125730</xdr:rowOff>
    </xdr:from>
    <xdr:ext cx="467360" cy="259080"/>
    <xdr:sp macro="" textlink="">
      <xdr:nvSpPr>
        <xdr:cNvPr id="265" name="n_4mainValue【体育館・プール】&#10;一人当たり面積"/>
        <xdr:cNvSpPr txBox="1"/>
      </xdr:nvSpPr>
      <xdr:spPr>
        <a:xfrm>
          <a:off x="6737350" y="10241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4" name="テキスト ボックス 273"/>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6" name="テキスト ボックス 275"/>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7" name="直線コネクタ 276"/>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4820" cy="259080"/>
    <xdr:sp macro="" textlink="">
      <xdr:nvSpPr>
        <xdr:cNvPr id="278" name="テキスト ボックス 277"/>
        <xdr:cNvSpPr txBox="1"/>
      </xdr:nvSpPr>
      <xdr:spPr>
        <a:xfrm>
          <a:off x="294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9" name="直線コネクタ 278"/>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6540"/>
    <xdr:sp macro="" textlink="">
      <xdr:nvSpPr>
        <xdr:cNvPr id="280" name="テキスト ボックス 279"/>
        <xdr:cNvSpPr txBox="1"/>
      </xdr:nvSpPr>
      <xdr:spPr>
        <a:xfrm>
          <a:off x="358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81" name="直線コネクタ 280"/>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2" name="テキスト ボックス 281"/>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3" name="直線コネクタ 282"/>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6540"/>
    <xdr:sp macro="" textlink="">
      <xdr:nvSpPr>
        <xdr:cNvPr id="284" name="テキスト ボックス 283"/>
        <xdr:cNvSpPr txBox="1"/>
      </xdr:nvSpPr>
      <xdr:spPr>
        <a:xfrm>
          <a:off x="358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5" name="直線コネクタ 284"/>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6" name="テキスト ボックス 285"/>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7" name="直線コネクタ 286"/>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6550" cy="259080"/>
    <xdr:sp macro="" textlink="">
      <xdr:nvSpPr>
        <xdr:cNvPr id="288" name="テキスト ボックス 287"/>
        <xdr:cNvSpPr txBox="1"/>
      </xdr:nvSpPr>
      <xdr:spPr>
        <a:xfrm>
          <a:off x="422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95250</xdr:rowOff>
    </xdr:from>
    <xdr:to xmlns:xdr="http://schemas.openxmlformats.org/drawingml/2006/spreadsheetDrawing">
      <xdr:col>24</xdr:col>
      <xdr:colOff>62865</xdr:colOff>
      <xdr:row>86</xdr:row>
      <xdr:rowOff>167005</xdr:rowOff>
    </xdr:to>
    <xdr:cxnSp macro="">
      <xdr:nvCxnSpPr>
        <xdr:cNvPr id="291" name="直線コネクタ 290"/>
        <xdr:cNvCxnSpPr/>
      </xdr:nvCxnSpPr>
      <xdr:spPr>
        <a:xfrm flipV="1">
          <a:off x="4634865" y="1329690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170815</xdr:rowOff>
    </xdr:from>
    <xdr:ext cx="405130" cy="258445"/>
    <xdr:sp macro="" textlink="">
      <xdr:nvSpPr>
        <xdr:cNvPr id="292" name="【福祉施設】&#10;有形固定資産減価償却率最小値テキスト"/>
        <xdr:cNvSpPr txBox="1"/>
      </xdr:nvSpPr>
      <xdr:spPr>
        <a:xfrm>
          <a:off x="4673600" y="14915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167005</xdr:rowOff>
    </xdr:from>
    <xdr:to xmlns:xdr="http://schemas.openxmlformats.org/drawingml/2006/spreadsheetDrawing">
      <xdr:col>24</xdr:col>
      <xdr:colOff>152400</xdr:colOff>
      <xdr:row>86</xdr:row>
      <xdr:rowOff>167005</xdr:rowOff>
    </xdr:to>
    <xdr:cxnSp macro="">
      <xdr:nvCxnSpPr>
        <xdr:cNvPr id="293" name="直線コネクタ 292"/>
        <xdr:cNvCxnSpPr/>
      </xdr:nvCxnSpPr>
      <xdr:spPr>
        <a:xfrm>
          <a:off x="4546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41910</xdr:rowOff>
    </xdr:from>
    <xdr:ext cx="340360" cy="256540"/>
    <xdr:sp macro="" textlink="">
      <xdr:nvSpPr>
        <xdr:cNvPr id="294" name="【福祉施設】&#10;有形固定資産減価償却率最大値テキスト"/>
        <xdr:cNvSpPr txBox="1"/>
      </xdr:nvSpPr>
      <xdr:spPr>
        <a:xfrm>
          <a:off x="4673600" y="1307211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95250</xdr:rowOff>
    </xdr:from>
    <xdr:to xmlns:xdr="http://schemas.openxmlformats.org/drawingml/2006/spreadsheetDrawing">
      <xdr:col>24</xdr:col>
      <xdr:colOff>152400</xdr:colOff>
      <xdr:row>77</xdr:row>
      <xdr:rowOff>95250</xdr:rowOff>
    </xdr:to>
    <xdr:cxnSp macro="">
      <xdr:nvCxnSpPr>
        <xdr:cNvPr id="295" name="直線コネクタ 294"/>
        <xdr:cNvCxnSpPr/>
      </xdr:nvCxnSpPr>
      <xdr:spPr>
        <a:xfrm>
          <a:off x="4546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62230</xdr:rowOff>
    </xdr:from>
    <xdr:ext cx="405130" cy="259080"/>
    <xdr:sp macro="" textlink="">
      <xdr:nvSpPr>
        <xdr:cNvPr id="296" name="【福祉施設】&#10;有形固定資産減価償却率平均値テキスト"/>
        <xdr:cNvSpPr txBox="1"/>
      </xdr:nvSpPr>
      <xdr:spPr>
        <a:xfrm>
          <a:off x="4673600" y="141211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39370</xdr:rowOff>
    </xdr:from>
    <xdr:to xmlns:xdr="http://schemas.openxmlformats.org/drawingml/2006/spreadsheetDrawing">
      <xdr:col>24</xdr:col>
      <xdr:colOff>114300</xdr:colOff>
      <xdr:row>83</xdr:row>
      <xdr:rowOff>140970</xdr:rowOff>
    </xdr:to>
    <xdr:sp macro="" textlink="">
      <xdr:nvSpPr>
        <xdr:cNvPr id="297" name="フローチャート: 判断 296"/>
        <xdr:cNvSpPr/>
      </xdr:nvSpPr>
      <xdr:spPr>
        <a:xfrm>
          <a:off x="4584700" y="1426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64135</xdr:rowOff>
    </xdr:from>
    <xdr:to xmlns:xdr="http://schemas.openxmlformats.org/drawingml/2006/spreadsheetDrawing">
      <xdr:col>20</xdr:col>
      <xdr:colOff>38100</xdr:colOff>
      <xdr:row>83</xdr:row>
      <xdr:rowOff>166370</xdr:rowOff>
    </xdr:to>
    <xdr:sp macro="" textlink="">
      <xdr:nvSpPr>
        <xdr:cNvPr id="298" name="フローチャート: 判断 297"/>
        <xdr:cNvSpPr/>
      </xdr:nvSpPr>
      <xdr:spPr>
        <a:xfrm>
          <a:off x="37465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80645</xdr:rowOff>
    </xdr:from>
    <xdr:to xmlns:xdr="http://schemas.openxmlformats.org/drawingml/2006/spreadsheetDrawing">
      <xdr:col>15</xdr:col>
      <xdr:colOff>101600</xdr:colOff>
      <xdr:row>84</xdr:row>
      <xdr:rowOff>10795</xdr:rowOff>
    </xdr:to>
    <xdr:sp macro="" textlink="">
      <xdr:nvSpPr>
        <xdr:cNvPr id="299" name="フローチャート: 判断 298"/>
        <xdr:cNvSpPr/>
      </xdr:nvSpPr>
      <xdr:spPr>
        <a:xfrm>
          <a:off x="28575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38100</xdr:rowOff>
    </xdr:from>
    <xdr:to xmlns:xdr="http://schemas.openxmlformats.org/drawingml/2006/spreadsheetDrawing">
      <xdr:col>10</xdr:col>
      <xdr:colOff>165100</xdr:colOff>
      <xdr:row>83</xdr:row>
      <xdr:rowOff>139700</xdr:rowOff>
    </xdr:to>
    <xdr:sp macro="" textlink="">
      <xdr:nvSpPr>
        <xdr:cNvPr id="300" name="フローチャート: 判断 299"/>
        <xdr:cNvSpPr/>
      </xdr:nvSpPr>
      <xdr:spPr>
        <a:xfrm>
          <a:off x="1968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114935</xdr:rowOff>
    </xdr:from>
    <xdr:to xmlns:xdr="http://schemas.openxmlformats.org/drawingml/2006/spreadsheetDrawing">
      <xdr:col>6</xdr:col>
      <xdr:colOff>38100</xdr:colOff>
      <xdr:row>83</xdr:row>
      <xdr:rowOff>45085</xdr:rowOff>
    </xdr:to>
    <xdr:sp macro="" textlink="">
      <xdr:nvSpPr>
        <xdr:cNvPr id="301" name="フローチャート: 判断 300"/>
        <xdr:cNvSpPr/>
      </xdr:nvSpPr>
      <xdr:spPr>
        <a:xfrm>
          <a:off x="1079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34925</xdr:rowOff>
    </xdr:from>
    <xdr:to xmlns:xdr="http://schemas.openxmlformats.org/drawingml/2006/spreadsheetDrawing">
      <xdr:col>24</xdr:col>
      <xdr:colOff>114300</xdr:colOff>
      <xdr:row>86</xdr:row>
      <xdr:rowOff>136525</xdr:rowOff>
    </xdr:to>
    <xdr:sp macro="" textlink="">
      <xdr:nvSpPr>
        <xdr:cNvPr id="307" name="楕円 306"/>
        <xdr:cNvSpPr/>
      </xdr:nvSpPr>
      <xdr:spPr>
        <a:xfrm>
          <a:off x="45847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121285</xdr:rowOff>
    </xdr:from>
    <xdr:ext cx="405130" cy="256540"/>
    <xdr:sp macro="" textlink="">
      <xdr:nvSpPr>
        <xdr:cNvPr id="308" name="【福祉施設】&#10;有形固定資産減価償却率該当値テキスト"/>
        <xdr:cNvSpPr txBox="1"/>
      </xdr:nvSpPr>
      <xdr:spPr>
        <a:xfrm>
          <a:off x="4673600" y="146945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118110</xdr:rowOff>
    </xdr:from>
    <xdr:to xmlns:xdr="http://schemas.openxmlformats.org/drawingml/2006/spreadsheetDrawing">
      <xdr:col>20</xdr:col>
      <xdr:colOff>38100</xdr:colOff>
      <xdr:row>87</xdr:row>
      <xdr:rowOff>48260</xdr:rowOff>
    </xdr:to>
    <xdr:sp macro="" textlink="">
      <xdr:nvSpPr>
        <xdr:cNvPr id="309" name="楕円 308"/>
        <xdr:cNvSpPr/>
      </xdr:nvSpPr>
      <xdr:spPr>
        <a:xfrm>
          <a:off x="3746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86360</xdr:rowOff>
    </xdr:from>
    <xdr:to xmlns:xdr="http://schemas.openxmlformats.org/drawingml/2006/spreadsheetDrawing">
      <xdr:col>24</xdr:col>
      <xdr:colOff>63500</xdr:colOff>
      <xdr:row>86</xdr:row>
      <xdr:rowOff>168910</xdr:rowOff>
    </xdr:to>
    <xdr:cxnSp macro="">
      <xdr:nvCxnSpPr>
        <xdr:cNvPr id="310" name="直線コネクタ 309"/>
        <xdr:cNvCxnSpPr/>
      </xdr:nvCxnSpPr>
      <xdr:spPr>
        <a:xfrm flipV="1">
          <a:off x="3797300" y="1483106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118110</xdr:rowOff>
    </xdr:from>
    <xdr:to xmlns:xdr="http://schemas.openxmlformats.org/drawingml/2006/spreadsheetDrawing">
      <xdr:col>15</xdr:col>
      <xdr:colOff>101600</xdr:colOff>
      <xdr:row>87</xdr:row>
      <xdr:rowOff>48260</xdr:rowOff>
    </xdr:to>
    <xdr:sp macro="" textlink="">
      <xdr:nvSpPr>
        <xdr:cNvPr id="311" name="楕円 310"/>
        <xdr:cNvSpPr/>
      </xdr:nvSpPr>
      <xdr:spPr>
        <a:xfrm>
          <a:off x="2857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168910</xdr:rowOff>
    </xdr:from>
    <xdr:to xmlns:xdr="http://schemas.openxmlformats.org/drawingml/2006/spreadsheetDrawing">
      <xdr:col>19</xdr:col>
      <xdr:colOff>177800</xdr:colOff>
      <xdr:row>86</xdr:row>
      <xdr:rowOff>168910</xdr:rowOff>
    </xdr:to>
    <xdr:cxnSp macro="">
      <xdr:nvCxnSpPr>
        <xdr:cNvPr id="312" name="直線コネクタ 311"/>
        <xdr:cNvCxnSpPr/>
      </xdr:nvCxnSpPr>
      <xdr:spPr>
        <a:xfrm>
          <a:off x="2908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118110</xdr:rowOff>
    </xdr:from>
    <xdr:to xmlns:xdr="http://schemas.openxmlformats.org/drawingml/2006/spreadsheetDrawing">
      <xdr:col>10</xdr:col>
      <xdr:colOff>165100</xdr:colOff>
      <xdr:row>87</xdr:row>
      <xdr:rowOff>48260</xdr:rowOff>
    </xdr:to>
    <xdr:sp macro="" textlink="">
      <xdr:nvSpPr>
        <xdr:cNvPr id="313" name="楕円 312"/>
        <xdr:cNvSpPr/>
      </xdr:nvSpPr>
      <xdr:spPr>
        <a:xfrm>
          <a:off x="1968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168910</xdr:rowOff>
    </xdr:from>
    <xdr:to xmlns:xdr="http://schemas.openxmlformats.org/drawingml/2006/spreadsheetDrawing">
      <xdr:col>15</xdr:col>
      <xdr:colOff>50800</xdr:colOff>
      <xdr:row>86</xdr:row>
      <xdr:rowOff>168910</xdr:rowOff>
    </xdr:to>
    <xdr:cxnSp macro="">
      <xdr:nvCxnSpPr>
        <xdr:cNvPr id="314" name="直線コネクタ 313"/>
        <xdr:cNvCxnSpPr/>
      </xdr:nvCxnSpPr>
      <xdr:spPr>
        <a:xfrm>
          <a:off x="2019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86</xdr:row>
      <xdr:rowOff>118110</xdr:rowOff>
    </xdr:from>
    <xdr:to xmlns:xdr="http://schemas.openxmlformats.org/drawingml/2006/spreadsheetDrawing">
      <xdr:col>6</xdr:col>
      <xdr:colOff>38100</xdr:colOff>
      <xdr:row>87</xdr:row>
      <xdr:rowOff>48260</xdr:rowOff>
    </xdr:to>
    <xdr:sp macro="" textlink="">
      <xdr:nvSpPr>
        <xdr:cNvPr id="315" name="楕円 314"/>
        <xdr:cNvSpPr/>
      </xdr:nvSpPr>
      <xdr:spPr>
        <a:xfrm>
          <a:off x="1079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168910</xdr:rowOff>
    </xdr:from>
    <xdr:to xmlns:xdr="http://schemas.openxmlformats.org/drawingml/2006/spreadsheetDrawing">
      <xdr:col>10</xdr:col>
      <xdr:colOff>114300</xdr:colOff>
      <xdr:row>86</xdr:row>
      <xdr:rowOff>168910</xdr:rowOff>
    </xdr:to>
    <xdr:cxnSp macro="">
      <xdr:nvCxnSpPr>
        <xdr:cNvPr id="316" name="直線コネクタ 315"/>
        <xdr:cNvCxnSpPr/>
      </xdr:nvCxnSpPr>
      <xdr:spPr>
        <a:xfrm>
          <a:off x="1130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10795</xdr:rowOff>
    </xdr:from>
    <xdr:ext cx="405130" cy="258445"/>
    <xdr:sp macro="" textlink="">
      <xdr:nvSpPr>
        <xdr:cNvPr id="317" name="n_1aveValue【福祉施設】&#10;有形固定資産減価償却率"/>
        <xdr:cNvSpPr txBox="1"/>
      </xdr:nvSpPr>
      <xdr:spPr>
        <a:xfrm>
          <a:off x="3582035" y="140696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27305</xdr:rowOff>
    </xdr:from>
    <xdr:ext cx="402590" cy="259080"/>
    <xdr:sp macro="" textlink="">
      <xdr:nvSpPr>
        <xdr:cNvPr id="318" name="n_2aveValue【福祉施設】&#10;有形固定資産減価償却率"/>
        <xdr:cNvSpPr txBox="1"/>
      </xdr:nvSpPr>
      <xdr:spPr>
        <a:xfrm>
          <a:off x="2705735" y="14086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156210</xdr:rowOff>
    </xdr:from>
    <xdr:ext cx="402590" cy="256540"/>
    <xdr:sp macro="" textlink="">
      <xdr:nvSpPr>
        <xdr:cNvPr id="319" name="n_3aveValue【福祉施設】&#10;有形固定資産減価償却率"/>
        <xdr:cNvSpPr txBox="1"/>
      </xdr:nvSpPr>
      <xdr:spPr>
        <a:xfrm>
          <a:off x="1816735" y="14043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61595</xdr:rowOff>
    </xdr:from>
    <xdr:ext cx="402590" cy="259080"/>
    <xdr:sp macro="" textlink="">
      <xdr:nvSpPr>
        <xdr:cNvPr id="320" name="n_4aveValue【福祉施設】&#10;有形固定資産減価償却率"/>
        <xdr:cNvSpPr txBox="1"/>
      </xdr:nvSpPr>
      <xdr:spPr>
        <a:xfrm>
          <a:off x="927735" y="13949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87</xdr:row>
      <xdr:rowOff>39370</xdr:rowOff>
    </xdr:from>
    <xdr:ext cx="469900" cy="259080"/>
    <xdr:sp macro="" textlink="">
      <xdr:nvSpPr>
        <xdr:cNvPr id="321" name="n_1mainValue【福祉施設】&#10;有形固定資産減価償却率"/>
        <xdr:cNvSpPr txBox="1"/>
      </xdr:nvSpPr>
      <xdr:spPr>
        <a:xfrm>
          <a:off x="3549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87</xdr:row>
      <xdr:rowOff>39370</xdr:rowOff>
    </xdr:from>
    <xdr:ext cx="467360" cy="259080"/>
    <xdr:sp macro="" textlink="">
      <xdr:nvSpPr>
        <xdr:cNvPr id="322" name="n_2mainValue【福祉施設】&#10;有形固定資産減価償却率"/>
        <xdr:cNvSpPr txBox="1"/>
      </xdr:nvSpPr>
      <xdr:spPr>
        <a:xfrm>
          <a:off x="2673350" y="14955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87</xdr:row>
      <xdr:rowOff>39370</xdr:rowOff>
    </xdr:from>
    <xdr:ext cx="467360" cy="259080"/>
    <xdr:sp macro="" textlink="">
      <xdr:nvSpPr>
        <xdr:cNvPr id="323" name="n_3mainValue【福祉施設】&#10;有形固定資産減価償却率"/>
        <xdr:cNvSpPr txBox="1"/>
      </xdr:nvSpPr>
      <xdr:spPr>
        <a:xfrm>
          <a:off x="1784350" y="14955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87</xdr:row>
      <xdr:rowOff>39370</xdr:rowOff>
    </xdr:from>
    <xdr:ext cx="467360" cy="259080"/>
    <xdr:sp macro="" textlink="">
      <xdr:nvSpPr>
        <xdr:cNvPr id="324" name="n_4mainValue【福祉施設】&#10;有形固定資産減価償却率"/>
        <xdr:cNvSpPr txBox="1"/>
      </xdr:nvSpPr>
      <xdr:spPr>
        <a:xfrm>
          <a:off x="895350" y="14955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3" name="テキスト ボックス 332"/>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4" name="直線コネクタ 3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5" name="直線コネクタ 334"/>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6" name="テキスト ボックス 335"/>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7" name="直線コネクタ 336"/>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8" name="テキスト ボックス 337"/>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9" name="直線コネクタ 338"/>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40" name="テキスト ボックス 339"/>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1" name="直線コネクタ 340"/>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42" name="テキスト ボックス 341"/>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3" name="直線コネクタ 342"/>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44" name="テキスト ボックス 343"/>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5" name="直線コネクタ 3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6" name="テキスト ボックス 345"/>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50800</xdr:rowOff>
    </xdr:from>
    <xdr:to xmlns:xdr="http://schemas.openxmlformats.org/drawingml/2006/spreadsheetDrawing">
      <xdr:col>54</xdr:col>
      <xdr:colOff>189865</xdr:colOff>
      <xdr:row>86</xdr:row>
      <xdr:rowOff>99060</xdr:rowOff>
    </xdr:to>
    <xdr:cxnSp macro="">
      <xdr:nvCxnSpPr>
        <xdr:cNvPr id="348" name="直線コネクタ 347"/>
        <xdr:cNvCxnSpPr/>
      </xdr:nvCxnSpPr>
      <xdr:spPr>
        <a:xfrm flipV="1">
          <a:off x="10476865" y="13252450"/>
          <a:ext cx="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102870</xdr:rowOff>
    </xdr:from>
    <xdr:ext cx="469900" cy="259080"/>
    <xdr:sp macro="" textlink="">
      <xdr:nvSpPr>
        <xdr:cNvPr id="349" name="【福祉施設】&#10;一人当たり面積最小値テキスト"/>
        <xdr:cNvSpPr txBox="1"/>
      </xdr:nvSpPr>
      <xdr:spPr>
        <a:xfrm>
          <a:off x="10515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99060</xdr:rowOff>
    </xdr:from>
    <xdr:to xmlns:xdr="http://schemas.openxmlformats.org/drawingml/2006/spreadsheetDrawing">
      <xdr:col>55</xdr:col>
      <xdr:colOff>88900</xdr:colOff>
      <xdr:row>86</xdr:row>
      <xdr:rowOff>99060</xdr:rowOff>
    </xdr:to>
    <xdr:cxnSp macro="">
      <xdr:nvCxnSpPr>
        <xdr:cNvPr id="350" name="直線コネクタ 349"/>
        <xdr:cNvCxnSpPr/>
      </xdr:nvCxnSpPr>
      <xdr:spPr>
        <a:xfrm>
          <a:off x="10388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168910</xdr:rowOff>
    </xdr:from>
    <xdr:ext cx="469900" cy="256540"/>
    <xdr:sp macro="" textlink="">
      <xdr:nvSpPr>
        <xdr:cNvPr id="351" name="【福祉施設】&#10;一人当たり面積最大値テキスト"/>
        <xdr:cNvSpPr txBox="1"/>
      </xdr:nvSpPr>
      <xdr:spPr>
        <a:xfrm>
          <a:off x="10515600" y="130276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50800</xdr:rowOff>
    </xdr:from>
    <xdr:to xmlns:xdr="http://schemas.openxmlformats.org/drawingml/2006/spreadsheetDrawing">
      <xdr:col>55</xdr:col>
      <xdr:colOff>88900</xdr:colOff>
      <xdr:row>77</xdr:row>
      <xdr:rowOff>50800</xdr:rowOff>
    </xdr:to>
    <xdr:cxnSp macro="">
      <xdr:nvCxnSpPr>
        <xdr:cNvPr id="352" name="直線コネクタ 351"/>
        <xdr:cNvCxnSpPr/>
      </xdr:nvCxnSpPr>
      <xdr:spPr>
        <a:xfrm>
          <a:off x="10388600" y="1325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170180</xdr:rowOff>
    </xdr:from>
    <xdr:ext cx="469900" cy="259080"/>
    <xdr:sp macro="" textlink="">
      <xdr:nvSpPr>
        <xdr:cNvPr id="353" name="【福祉施設】&#10;一人当たり面積平均値テキスト"/>
        <xdr:cNvSpPr txBox="1"/>
      </xdr:nvSpPr>
      <xdr:spPr>
        <a:xfrm>
          <a:off x="10515600" y="14400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147320</xdr:rowOff>
    </xdr:from>
    <xdr:to xmlns:xdr="http://schemas.openxmlformats.org/drawingml/2006/spreadsheetDrawing">
      <xdr:col>55</xdr:col>
      <xdr:colOff>50800</xdr:colOff>
      <xdr:row>85</xdr:row>
      <xdr:rowOff>77470</xdr:rowOff>
    </xdr:to>
    <xdr:sp macro="" textlink="">
      <xdr:nvSpPr>
        <xdr:cNvPr id="354" name="フローチャート: 判断 353"/>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142240</xdr:rowOff>
    </xdr:from>
    <xdr:to xmlns:xdr="http://schemas.openxmlformats.org/drawingml/2006/spreadsheetDrawing">
      <xdr:col>50</xdr:col>
      <xdr:colOff>165100</xdr:colOff>
      <xdr:row>85</xdr:row>
      <xdr:rowOff>72390</xdr:rowOff>
    </xdr:to>
    <xdr:sp macro="" textlink="">
      <xdr:nvSpPr>
        <xdr:cNvPr id="355" name="フローチャート: 判断 354"/>
        <xdr:cNvSpPr/>
      </xdr:nvSpPr>
      <xdr:spPr>
        <a:xfrm>
          <a:off x="9588500" y="1454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160020</xdr:rowOff>
    </xdr:from>
    <xdr:to xmlns:xdr="http://schemas.openxmlformats.org/drawingml/2006/spreadsheetDrawing">
      <xdr:col>46</xdr:col>
      <xdr:colOff>38100</xdr:colOff>
      <xdr:row>85</xdr:row>
      <xdr:rowOff>90170</xdr:rowOff>
    </xdr:to>
    <xdr:sp macro="" textlink="">
      <xdr:nvSpPr>
        <xdr:cNvPr id="356" name="フローチャート: 判断 355"/>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140970</xdr:rowOff>
    </xdr:from>
    <xdr:to xmlns:xdr="http://schemas.openxmlformats.org/drawingml/2006/spreadsheetDrawing">
      <xdr:col>41</xdr:col>
      <xdr:colOff>101600</xdr:colOff>
      <xdr:row>85</xdr:row>
      <xdr:rowOff>71120</xdr:rowOff>
    </xdr:to>
    <xdr:sp macro="" textlink="">
      <xdr:nvSpPr>
        <xdr:cNvPr id="357" name="フローチャート: 判断 356"/>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21590</xdr:rowOff>
    </xdr:from>
    <xdr:to xmlns:xdr="http://schemas.openxmlformats.org/drawingml/2006/spreadsheetDrawing">
      <xdr:col>36</xdr:col>
      <xdr:colOff>165100</xdr:colOff>
      <xdr:row>85</xdr:row>
      <xdr:rowOff>123190</xdr:rowOff>
    </xdr:to>
    <xdr:sp macro="" textlink="">
      <xdr:nvSpPr>
        <xdr:cNvPr id="358" name="フローチャート: 判断 357"/>
        <xdr:cNvSpPr/>
      </xdr:nvSpPr>
      <xdr:spPr>
        <a:xfrm>
          <a:off x="69215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9" name="テキスト ボックス 3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0" name="テキスト ボックス 3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1" name="テキスト ボックス 3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2" name="テキスト ボックス 3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3" name="テキスト ボックス 3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165100</xdr:rowOff>
    </xdr:from>
    <xdr:to xmlns:xdr="http://schemas.openxmlformats.org/drawingml/2006/spreadsheetDrawing">
      <xdr:col>55</xdr:col>
      <xdr:colOff>50800</xdr:colOff>
      <xdr:row>86</xdr:row>
      <xdr:rowOff>95250</xdr:rowOff>
    </xdr:to>
    <xdr:sp macro="" textlink="">
      <xdr:nvSpPr>
        <xdr:cNvPr id="364" name="楕円 363"/>
        <xdr:cNvSpPr/>
      </xdr:nvSpPr>
      <xdr:spPr>
        <a:xfrm>
          <a:off x="10426700" y="1473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80010</xdr:rowOff>
    </xdr:from>
    <xdr:ext cx="469900" cy="259080"/>
    <xdr:sp macro="" textlink="">
      <xdr:nvSpPr>
        <xdr:cNvPr id="365" name="【福祉施設】&#10;一人当たり面積該当値テキスト"/>
        <xdr:cNvSpPr txBox="1"/>
      </xdr:nvSpPr>
      <xdr:spPr>
        <a:xfrm>
          <a:off x="10515600" y="1465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116840</xdr:rowOff>
    </xdr:from>
    <xdr:to xmlns:xdr="http://schemas.openxmlformats.org/drawingml/2006/spreadsheetDrawing">
      <xdr:col>50</xdr:col>
      <xdr:colOff>165100</xdr:colOff>
      <xdr:row>86</xdr:row>
      <xdr:rowOff>46990</xdr:rowOff>
    </xdr:to>
    <xdr:sp macro="" textlink="">
      <xdr:nvSpPr>
        <xdr:cNvPr id="366" name="楕円 365"/>
        <xdr:cNvSpPr/>
      </xdr:nvSpPr>
      <xdr:spPr>
        <a:xfrm>
          <a:off x="95885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167640</xdr:rowOff>
    </xdr:from>
    <xdr:to xmlns:xdr="http://schemas.openxmlformats.org/drawingml/2006/spreadsheetDrawing">
      <xdr:col>55</xdr:col>
      <xdr:colOff>0</xdr:colOff>
      <xdr:row>86</xdr:row>
      <xdr:rowOff>44450</xdr:rowOff>
    </xdr:to>
    <xdr:cxnSp macro="">
      <xdr:nvCxnSpPr>
        <xdr:cNvPr id="367" name="直線コネクタ 366"/>
        <xdr:cNvCxnSpPr/>
      </xdr:nvCxnSpPr>
      <xdr:spPr>
        <a:xfrm>
          <a:off x="9639300" y="1474089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118110</xdr:rowOff>
    </xdr:from>
    <xdr:to xmlns:xdr="http://schemas.openxmlformats.org/drawingml/2006/spreadsheetDrawing">
      <xdr:col>46</xdr:col>
      <xdr:colOff>38100</xdr:colOff>
      <xdr:row>86</xdr:row>
      <xdr:rowOff>48260</xdr:rowOff>
    </xdr:to>
    <xdr:sp macro="" textlink="">
      <xdr:nvSpPr>
        <xdr:cNvPr id="368" name="楕円 367"/>
        <xdr:cNvSpPr/>
      </xdr:nvSpPr>
      <xdr:spPr>
        <a:xfrm>
          <a:off x="8699500" y="146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167640</xdr:rowOff>
    </xdr:from>
    <xdr:to xmlns:xdr="http://schemas.openxmlformats.org/drawingml/2006/spreadsheetDrawing">
      <xdr:col>50</xdr:col>
      <xdr:colOff>114300</xdr:colOff>
      <xdr:row>85</xdr:row>
      <xdr:rowOff>168910</xdr:rowOff>
    </xdr:to>
    <xdr:cxnSp macro="">
      <xdr:nvCxnSpPr>
        <xdr:cNvPr id="369" name="直線コネクタ 368"/>
        <xdr:cNvCxnSpPr/>
      </xdr:nvCxnSpPr>
      <xdr:spPr>
        <a:xfrm flipV="1">
          <a:off x="8750300" y="14740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120650</xdr:rowOff>
    </xdr:from>
    <xdr:to xmlns:xdr="http://schemas.openxmlformats.org/drawingml/2006/spreadsheetDrawing">
      <xdr:col>41</xdr:col>
      <xdr:colOff>101600</xdr:colOff>
      <xdr:row>86</xdr:row>
      <xdr:rowOff>50800</xdr:rowOff>
    </xdr:to>
    <xdr:sp macro="" textlink="">
      <xdr:nvSpPr>
        <xdr:cNvPr id="370" name="楕円 369"/>
        <xdr:cNvSpPr/>
      </xdr:nvSpPr>
      <xdr:spPr>
        <a:xfrm>
          <a:off x="7810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168910</xdr:rowOff>
    </xdr:from>
    <xdr:to xmlns:xdr="http://schemas.openxmlformats.org/drawingml/2006/spreadsheetDrawing">
      <xdr:col>45</xdr:col>
      <xdr:colOff>177800</xdr:colOff>
      <xdr:row>86</xdr:row>
      <xdr:rowOff>0</xdr:rowOff>
    </xdr:to>
    <xdr:cxnSp macro="">
      <xdr:nvCxnSpPr>
        <xdr:cNvPr id="371" name="直線コネクタ 370"/>
        <xdr:cNvCxnSpPr/>
      </xdr:nvCxnSpPr>
      <xdr:spPr>
        <a:xfrm flipV="1">
          <a:off x="7861300" y="147421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121920</xdr:rowOff>
    </xdr:from>
    <xdr:to xmlns:xdr="http://schemas.openxmlformats.org/drawingml/2006/spreadsheetDrawing">
      <xdr:col>36</xdr:col>
      <xdr:colOff>165100</xdr:colOff>
      <xdr:row>86</xdr:row>
      <xdr:rowOff>52070</xdr:rowOff>
    </xdr:to>
    <xdr:sp macro="" textlink="">
      <xdr:nvSpPr>
        <xdr:cNvPr id="372" name="楕円 371"/>
        <xdr:cNvSpPr/>
      </xdr:nvSpPr>
      <xdr:spPr>
        <a:xfrm>
          <a:off x="6921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0</xdr:rowOff>
    </xdr:from>
    <xdr:to xmlns:xdr="http://schemas.openxmlformats.org/drawingml/2006/spreadsheetDrawing">
      <xdr:col>41</xdr:col>
      <xdr:colOff>50800</xdr:colOff>
      <xdr:row>86</xdr:row>
      <xdr:rowOff>1270</xdr:rowOff>
    </xdr:to>
    <xdr:cxnSp macro="">
      <xdr:nvCxnSpPr>
        <xdr:cNvPr id="373" name="直線コネクタ 372"/>
        <xdr:cNvCxnSpPr/>
      </xdr:nvCxnSpPr>
      <xdr:spPr>
        <a:xfrm flipV="1">
          <a:off x="6972300" y="147447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88900</xdr:rowOff>
    </xdr:from>
    <xdr:ext cx="469900" cy="256540"/>
    <xdr:sp macro="" textlink="">
      <xdr:nvSpPr>
        <xdr:cNvPr id="374" name="n_1aveValue【福祉施設】&#10;一人当たり面積"/>
        <xdr:cNvSpPr txBox="1"/>
      </xdr:nvSpPr>
      <xdr:spPr>
        <a:xfrm>
          <a:off x="9391650" y="143192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106680</xdr:rowOff>
    </xdr:from>
    <xdr:ext cx="467360" cy="259080"/>
    <xdr:sp macro="" textlink="">
      <xdr:nvSpPr>
        <xdr:cNvPr id="375" name="n_2aveValue【福祉施設】&#10;一人当たり面積"/>
        <xdr:cNvSpPr txBox="1"/>
      </xdr:nvSpPr>
      <xdr:spPr>
        <a:xfrm>
          <a:off x="8515350" y="143370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87630</xdr:rowOff>
    </xdr:from>
    <xdr:ext cx="467360" cy="256540"/>
    <xdr:sp macro="" textlink="">
      <xdr:nvSpPr>
        <xdr:cNvPr id="376" name="n_3aveValue【福祉施設】&#10;一人当たり面積"/>
        <xdr:cNvSpPr txBox="1"/>
      </xdr:nvSpPr>
      <xdr:spPr>
        <a:xfrm>
          <a:off x="7626350" y="143179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139700</xdr:rowOff>
    </xdr:from>
    <xdr:ext cx="467360" cy="259080"/>
    <xdr:sp macro="" textlink="">
      <xdr:nvSpPr>
        <xdr:cNvPr id="377" name="n_4aveValue【福祉施設】&#10;一人当たり面積"/>
        <xdr:cNvSpPr txBox="1"/>
      </xdr:nvSpPr>
      <xdr:spPr>
        <a:xfrm>
          <a:off x="6737350" y="14370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38100</xdr:rowOff>
    </xdr:from>
    <xdr:ext cx="469900" cy="259080"/>
    <xdr:sp macro="" textlink="">
      <xdr:nvSpPr>
        <xdr:cNvPr id="378" name="n_1mainValue【福祉施設】&#10;一人当たり面積"/>
        <xdr:cNvSpPr txBox="1"/>
      </xdr:nvSpPr>
      <xdr:spPr>
        <a:xfrm>
          <a:off x="939165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39370</xdr:rowOff>
    </xdr:from>
    <xdr:ext cx="467360" cy="259080"/>
    <xdr:sp macro="" textlink="">
      <xdr:nvSpPr>
        <xdr:cNvPr id="379" name="n_2mainValue【福祉施設】&#10;一人当たり面積"/>
        <xdr:cNvSpPr txBox="1"/>
      </xdr:nvSpPr>
      <xdr:spPr>
        <a:xfrm>
          <a:off x="8515350" y="14784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41910</xdr:rowOff>
    </xdr:from>
    <xdr:ext cx="467360" cy="256540"/>
    <xdr:sp macro="" textlink="">
      <xdr:nvSpPr>
        <xdr:cNvPr id="380" name="n_3mainValue【福祉施設】&#10;一人当たり面積"/>
        <xdr:cNvSpPr txBox="1"/>
      </xdr:nvSpPr>
      <xdr:spPr>
        <a:xfrm>
          <a:off x="7626350" y="147866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43180</xdr:rowOff>
    </xdr:from>
    <xdr:ext cx="467360" cy="256540"/>
    <xdr:sp macro="" textlink="">
      <xdr:nvSpPr>
        <xdr:cNvPr id="381" name="n_4mainValue【福祉施設】&#10;一人当たり面積"/>
        <xdr:cNvSpPr txBox="1"/>
      </xdr:nvSpPr>
      <xdr:spPr>
        <a:xfrm>
          <a:off x="6737350" y="147878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90" name="テキスト ボックス 389"/>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1" name="直線コネクタ 3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92" name="テキスト ボックス 391"/>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3" name="直線コネクタ 392"/>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820" cy="256540"/>
    <xdr:sp macro="" textlink="">
      <xdr:nvSpPr>
        <xdr:cNvPr id="394" name="テキスト ボックス 393"/>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5" name="直線コネクタ 394"/>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6" name="テキスト ボックス 395"/>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7" name="直線コネクタ 396"/>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6540"/>
    <xdr:sp macro="" textlink="">
      <xdr:nvSpPr>
        <xdr:cNvPr id="398" name="テキスト ボックス 397"/>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9" name="直線コネクタ 398"/>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400" name="テキスト ボックス 399"/>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401" name="直線コネクタ 400"/>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2" name="テキスト ボックス 401"/>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3" name="直線コネクタ 402"/>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6550" cy="256540"/>
    <xdr:sp macro="" textlink="">
      <xdr:nvSpPr>
        <xdr:cNvPr id="404" name="テキスト ボックス 403"/>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5" name="直線コネクタ 404"/>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153035</xdr:rowOff>
    </xdr:from>
    <xdr:to xmlns:xdr="http://schemas.openxmlformats.org/drawingml/2006/spreadsheetDrawing">
      <xdr:col>24</xdr:col>
      <xdr:colOff>62865</xdr:colOff>
      <xdr:row>109</xdr:row>
      <xdr:rowOff>30480</xdr:rowOff>
    </xdr:to>
    <xdr:cxnSp macro="">
      <xdr:nvCxnSpPr>
        <xdr:cNvPr id="407" name="直線コネクタ 406"/>
        <xdr:cNvCxnSpPr/>
      </xdr:nvCxnSpPr>
      <xdr:spPr>
        <a:xfrm flipV="1">
          <a:off x="4634865" y="17126585"/>
          <a:ext cx="0" cy="1591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34290</xdr:rowOff>
    </xdr:from>
    <xdr:ext cx="405130" cy="259080"/>
    <xdr:sp macro="" textlink="">
      <xdr:nvSpPr>
        <xdr:cNvPr id="408" name="【市民会館】&#10;有形固定資産減価償却率最小値テキスト"/>
        <xdr:cNvSpPr txBox="1"/>
      </xdr:nvSpPr>
      <xdr:spPr>
        <a:xfrm>
          <a:off x="4673600" y="187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30480</xdr:rowOff>
    </xdr:from>
    <xdr:to xmlns:xdr="http://schemas.openxmlformats.org/drawingml/2006/spreadsheetDrawing">
      <xdr:col>24</xdr:col>
      <xdr:colOff>152400</xdr:colOff>
      <xdr:row>109</xdr:row>
      <xdr:rowOff>30480</xdr:rowOff>
    </xdr:to>
    <xdr:cxnSp macro="">
      <xdr:nvCxnSpPr>
        <xdr:cNvPr id="409" name="直線コネクタ 408"/>
        <xdr:cNvCxnSpPr/>
      </xdr:nvCxnSpPr>
      <xdr:spPr>
        <a:xfrm>
          <a:off x="4546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99695</xdr:rowOff>
    </xdr:from>
    <xdr:ext cx="340360" cy="256540"/>
    <xdr:sp macro="" textlink="">
      <xdr:nvSpPr>
        <xdr:cNvPr id="410" name="【市民会館】&#10;有形固定資産減価償却率最大値テキスト"/>
        <xdr:cNvSpPr txBox="1"/>
      </xdr:nvSpPr>
      <xdr:spPr>
        <a:xfrm>
          <a:off x="4673600" y="1690179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153035</xdr:rowOff>
    </xdr:from>
    <xdr:to xmlns:xdr="http://schemas.openxmlformats.org/drawingml/2006/spreadsheetDrawing">
      <xdr:col>24</xdr:col>
      <xdr:colOff>152400</xdr:colOff>
      <xdr:row>99</xdr:row>
      <xdr:rowOff>153035</xdr:rowOff>
    </xdr:to>
    <xdr:cxnSp macro="">
      <xdr:nvCxnSpPr>
        <xdr:cNvPr id="411" name="直線コネクタ 410"/>
        <xdr:cNvCxnSpPr/>
      </xdr:nvCxnSpPr>
      <xdr:spPr>
        <a:xfrm>
          <a:off x="4546600" y="1712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87630</xdr:rowOff>
    </xdr:from>
    <xdr:ext cx="405130" cy="256540"/>
    <xdr:sp macro="" textlink="">
      <xdr:nvSpPr>
        <xdr:cNvPr id="412" name="【市民会館】&#10;有形固定資産減価償却率平均値テキスト"/>
        <xdr:cNvSpPr txBox="1"/>
      </xdr:nvSpPr>
      <xdr:spPr>
        <a:xfrm>
          <a:off x="4673600" y="1791843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64770</xdr:rowOff>
    </xdr:from>
    <xdr:to xmlns:xdr="http://schemas.openxmlformats.org/drawingml/2006/spreadsheetDrawing">
      <xdr:col>24</xdr:col>
      <xdr:colOff>114300</xdr:colOff>
      <xdr:row>105</xdr:row>
      <xdr:rowOff>166370</xdr:rowOff>
    </xdr:to>
    <xdr:sp macro="" textlink="">
      <xdr:nvSpPr>
        <xdr:cNvPr id="413" name="フローチャート: 判断 412"/>
        <xdr:cNvSpPr/>
      </xdr:nvSpPr>
      <xdr:spPr>
        <a:xfrm>
          <a:off x="45847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56515</xdr:rowOff>
    </xdr:from>
    <xdr:to xmlns:xdr="http://schemas.openxmlformats.org/drawingml/2006/spreadsheetDrawing">
      <xdr:col>20</xdr:col>
      <xdr:colOff>38100</xdr:colOff>
      <xdr:row>105</xdr:row>
      <xdr:rowOff>158115</xdr:rowOff>
    </xdr:to>
    <xdr:sp macro="" textlink="">
      <xdr:nvSpPr>
        <xdr:cNvPr id="414" name="フローチャート: 判断 413"/>
        <xdr:cNvSpPr/>
      </xdr:nvSpPr>
      <xdr:spPr>
        <a:xfrm>
          <a:off x="3746500" y="1805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33655</xdr:rowOff>
    </xdr:from>
    <xdr:to xmlns:xdr="http://schemas.openxmlformats.org/drawingml/2006/spreadsheetDrawing">
      <xdr:col>15</xdr:col>
      <xdr:colOff>101600</xdr:colOff>
      <xdr:row>105</xdr:row>
      <xdr:rowOff>135255</xdr:rowOff>
    </xdr:to>
    <xdr:sp macro="" textlink="">
      <xdr:nvSpPr>
        <xdr:cNvPr id="415" name="フローチャート: 判断 414"/>
        <xdr:cNvSpPr/>
      </xdr:nvSpPr>
      <xdr:spPr>
        <a:xfrm>
          <a:off x="2857500" y="1803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10795</xdr:rowOff>
    </xdr:from>
    <xdr:to xmlns:xdr="http://schemas.openxmlformats.org/drawingml/2006/spreadsheetDrawing">
      <xdr:col>10</xdr:col>
      <xdr:colOff>165100</xdr:colOff>
      <xdr:row>105</xdr:row>
      <xdr:rowOff>112395</xdr:rowOff>
    </xdr:to>
    <xdr:sp macro="" textlink="">
      <xdr:nvSpPr>
        <xdr:cNvPr id="416" name="フローチャート: 判断 415"/>
        <xdr:cNvSpPr/>
      </xdr:nvSpPr>
      <xdr:spPr>
        <a:xfrm>
          <a:off x="1968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114935</xdr:rowOff>
    </xdr:from>
    <xdr:to xmlns:xdr="http://schemas.openxmlformats.org/drawingml/2006/spreadsheetDrawing">
      <xdr:col>6</xdr:col>
      <xdr:colOff>38100</xdr:colOff>
      <xdr:row>105</xdr:row>
      <xdr:rowOff>45085</xdr:rowOff>
    </xdr:to>
    <xdr:sp macro="" textlink="">
      <xdr:nvSpPr>
        <xdr:cNvPr id="417" name="フローチャート: 判断 416"/>
        <xdr:cNvSpPr/>
      </xdr:nvSpPr>
      <xdr:spPr>
        <a:xfrm>
          <a:off x="10795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8" name="テキスト ボックス 41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9" name="テキスト ボックス 41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20" name="テキスト ボックス 41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1" name="テキスト ボックス 42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2" name="テキスト ボックス 42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2540</xdr:rowOff>
    </xdr:from>
    <xdr:to xmlns:xdr="http://schemas.openxmlformats.org/drawingml/2006/spreadsheetDrawing">
      <xdr:col>24</xdr:col>
      <xdr:colOff>114300</xdr:colOff>
      <xdr:row>107</xdr:row>
      <xdr:rowOff>104140</xdr:rowOff>
    </xdr:to>
    <xdr:sp macro="" textlink="">
      <xdr:nvSpPr>
        <xdr:cNvPr id="423" name="楕円 422"/>
        <xdr:cNvSpPr/>
      </xdr:nvSpPr>
      <xdr:spPr>
        <a:xfrm>
          <a:off x="45847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152400</xdr:rowOff>
    </xdr:from>
    <xdr:ext cx="405130" cy="259080"/>
    <xdr:sp macro="" textlink="">
      <xdr:nvSpPr>
        <xdr:cNvPr id="424" name="【市民会館】&#10;有形固定資産減価償却率該当値テキスト"/>
        <xdr:cNvSpPr txBox="1"/>
      </xdr:nvSpPr>
      <xdr:spPr>
        <a:xfrm>
          <a:off x="4673600" y="1832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133350</xdr:rowOff>
    </xdr:from>
    <xdr:to xmlns:xdr="http://schemas.openxmlformats.org/drawingml/2006/spreadsheetDrawing">
      <xdr:col>20</xdr:col>
      <xdr:colOff>38100</xdr:colOff>
      <xdr:row>107</xdr:row>
      <xdr:rowOff>63500</xdr:rowOff>
    </xdr:to>
    <xdr:sp macro="" textlink="">
      <xdr:nvSpPr>
        <xdr:cNvPr id="425" name="楕円 424"/>
        <xdr:cNvSpPr/>
      </xdr:nvSpPr>
      <xdr:spPr>
        <a:xfrm>
          <a:off x="37465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12700</xdr:rowOff>
    </xdr:from>
    <xdr:to xmlns:xdr="http://schemas.openxmlformats.org/drawingml/2006/spreadsheetDrawing">
      <xdr:col>24</xdr:col>
      <xdr:colOff>63500</xdr:colOff>
      <xdr:row>107</xdr:row>
      <xdr:rowOff>53340</xdr:rowOff>
    </xdr:to>
    <xdr:cxnSp macro="">
      <xdr:nvCxnSpPr>
        <xdr:cNvPr id="426" name="直線コネクタ 425"/>
        <xdr:cNvCxnSpPr/>
      </xdr:nvCxnSpPr>
      <xdr:spPr>
        <a:xfrm>
          <a:off x="3797300" y="1835785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92075</xdr:rowOff>
    </xdr:from>
    <xdr:to xmlns:xdr="http://schemas.openxmlformats.org/drawingml/2006/spreadsheetDrawing">
      <xdr:col>15</xdr:col>
      <xdr:colOff>101600</xdr:colOff>
      <xdr:row>107</xdr:row>
      <xdr:rowOff>22225</xdr:rowOff>
    </xdr:to>
    <xdr:sp macro="" textlink="">
      <xdr:nvSpPr>
        <xdr:cNvPr id="427" name="楕円 426"/>
        <xdr:cNvSpPr/>
      </xdr:nvSpPr>
      <xdr:spPr>
        <a:xfrm>
          <a:off x="2857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143510</xdr:rowOff>
    </xdr:from>
    <xdr:to xmlns:xdr="http://schemas.openxmlformats.org/drawingml/2006/spreadsheetDrawing">
      <xdr:col>19</xdr:col>
      <xdr:colOff>177800</xdr:colOff>
      <xdr:row>107</xdr:row>
      <xdr:rowOff>12700</xdr:rowOff>
    </xdr:to>
    <xdr:cxnSp macro="">
      <xdr:nvCxnSpPr>
        <xdr:cNvPr id="428" name="直線コネクタ 427"/>
        <xdr:cNvCxnSpPr/>
      </xdr:nvCxnSpPr>
      <xdr:spPr>
        <a:xfrm>
          <a:off x="2908300" y="183172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80645</xdr:rowOff>
    </xdr:from>
    <xdr:to xmlns:xdr="http://schemas.openxmlformats.org/drawingml/2006/spreadsheetDrawing">
      <xdr:col>10</xdr:col>
      <xdr:colOff>165100</xdr:colOff>
      <xdr:row>107</xdr:row>
      <xdr:rowOff>10795</xdr:rowOff>
    </xdr:to>
    <xdr:sp macro="" textlink="">
      <xdr:nvSpPr>
        <xdr:cNvPr id="429" name="楕円 428"/>
        <xdr:cNvSpPr/>
      </xdr:nvSpPr>
      <xdr:spPr>
        <a:xfrm>
          <a:off x="1968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132080</xdr:rowOff>
    </xdr:from>
    <xdr:to xmlns:xdr="http://schemas.openxmlformats.org/drawingml/2006/spreadsheetDrawing">
      <xdr:col>15</xdr:col>
      <xdr:colOff>50800</xdr:colOff>
      <xdr:row>106</xdr:row>
      <xdr:rowOff>143510</xdr:rowOff>
    </xdr:to>
    <xdr:cxnSp macro="">
      <xdr:nvCxnSpPr>
        <xdr:cNvPr id="430" name="直線コネクタ 429"/>
        <xdr:cNvCxnSpPr/>
      </xdr:nvCxnSpPr>
      <xdr:spPr>
        <a:xfrm>
          <a:off x="2019300" y="183057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40640</xdr:rowOff>
    </xdr:from>
    <xdr:to xmlns:xdr="http://schemas.openxmlformats.org/drawingml/2006/spreadsheetDrawing">
      <xdr:col>6</xdr:col>
      <xdr:colOff>38100</xdr:colOff>
      <xdr:row>106</xdr:row>
      <xdr:rowOff>141605</xdr:rowOff>
    </xdr:to>
    <xdr:sp macro="" textlink="">
      <xdr:nvSpPr>
        <xdr:cNvPr id="431" name="楕円 430"/>
        <xdr:cNvSpPr/>
      </xdr:nvSpPr>
      <xdr:spPr>
        <a:xfrm>
          <a:off x="1079500" y="1821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90805</xdr:rowOff>
    </xdr:from>
    <xdr:to xmlns:xdr="http://schemas.openxmlformats.org/drawingml/2006/spreadsheetDrawing">
      <xdr:col>10</xdr:col>
      <xdr:colOff>114300</xdr:colOff>
      <xdr:row>106</xdr:row>
      <xdr:rowOff>132080</xdr:rowOff>
    </xdr:to>
    <xdr:cxnSp macro="">
      <xdr:nvCxnSpPr>
        <xdr:cNvPr id="432" name="直線コネクタ 431"/>
        <xdr:cNvCxnSpPr/>
      </xdr:nvCxnSpPr>
      <xdr:spPr>
        <a:xfrm>
          <a:off x="1130300" y="182645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3175</xdr:rowOff>
    </xdr:from>
    <xdr:ext cx="405130" cy="259080"/>
    <xdr:sp macro="" textlink="">
      <xdr:nvSpPr>
        <xdr:cNvPr id="433" name="n_1aveValue【市民会館】&#10;有形固定資産減価償却率"/>
        <xdr:cNvSpPr txBox="1"/>
      </xdr:nvSpPr>
      <xdr:spPr>
        <a:xfrm>
          <a:off x="3582035" y="17833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151765</xdr:rowOff>
    </xdr:from>
    <xdr:ext cx="402590" cy="259080"/>
    <xdr:sp macro="" textlink="">
      <xdr:nvSpPr>
        <xdr:cNvPr id="434" name="n_2aveValue【市民会館】&#10;有形固定資産減価償却率"/>
        <xdr:cNvSpPr txBox="1"/>
      </xdr:nvSpPr>
      <xdr:spPr>
        <a:xfrm>
          <a:off x="2705735" y="178111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128905</xdr:rowOff>
    </xdr:from>
    <xdr:ext cx="402590" cy="259080"/>
    <xdr:sp macro="" textlink="">
      <xdr:nvSpPr>
        <xdr:cNvPr id="435" name="n_3aveValue【市民会館】&#10;有形固定資産減価償却率"/>
        <xdr:cNvSpPr txBox="1"/>
      </xdr:nvSpPr>
      <xdr:spPr>
        <a:xfrm>
          <a:off x="1816735" y="177882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61595</xdr:rowOff>
    </xdr:from>
    <xdr:ext cx="402590" cy="259080"/>
    <xdr:sp macro="" textlink="">
      <xdr:nvSpPr>
        <xdr:cNvPr id="436" name="n_4aveValue【市民会館】&#10;有形固定資産減価償却率"/>
        <xdr:cNvSpPr txBox="1"/>
      </xdr:nvSpPr>
      <xdr:spPr>
        <a:xfrm>
          <a:off x="927735" y="177209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54610</xdr:rowOff>
    </xdr:from>
    <xdr:ext cx="405130" cy="256540"/>
    <xdr:sp macro="" textlink="">
      <xdr:nvSpPr>
        <xdr:cNvPr id="437" name="n_1mainValue【市民会館】&#10;有形固定資産減価償却率"/>
        <xdr:cNvSpPr txBox="1"/>
      </xdr:nvSpPr>
      <xdr:spPr>
        <a:xfrm>
          <a:off x="3582035" y="183997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13335</xdr:rowOff>
    </xdr:from>
    <xdr:ext cx="402590" cy="259080"/>
    <xdr:sp macro="" textlink="">
      <xdr:nvSpPr>
        <xdr:cNvPr id="438" name="n_2mainValue【市民会館】&#10;有形固定資産減価償却率"/>
        <xdr:cNvSpPr txBox="1"/>
      </xdr:nvSpPr>
      <xdr:spPr>
        <a:xfrm>
          <a:off x="2705735" y="183584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1905</xdr:rowOff>
    </xdr:from>
    <xdr:ext cx="402590" cy="259080"/>
    <xdr:sp macro="" textlink="">
      <xdr:nvSpPr>
        <xdr:cNvPr id="439" name="n_3mainValue【市民会館】&#10;有形固定資産減価償却率"/>
        <xdr:cNvSpPr txBox="1"/>
      </xdr:nvSpPr>
      <xdr:spPr>
        <a:xfrm>
          <a:off x="1816735" y="18347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132715</xdr:rowOff>
    </xdr:from>
    <xdr:ext cx="402590" cy="256540"/>
    <xdr:sp macro="" textlink="">
      <xdr:nvSpPr>
        <xdr:cNvPr id="440" name="n_4mainValue【市民会館】&#10;有形固定資産減価償却率"/>
        <xdr:cNvSpPr txBox="1"/>
      </xdr:nvSpPr>
      <xdr:spPr>
        <a:xfrm>
          <a:off x="927735" y="183064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9" name="テキスト ボックス 448"/>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50" name="直線コネクタ 44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51" name="直線コネクタ 450"/>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4820" cy="256540"/>
    <xdr:sp macro="" textlink="">
      <xdr:nvSpPr>
        <xdr:cNvPr id="452" name="テキスト ボックス 451"/>
        <xdr:cNvSpPr txBox="1"/>
      </xdr:nvSpPr>
      <xdr:spPr>
        <a:xfrm>
          <a:off x="6136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53" name="直線コネクタ 452"/>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4820" cy="259080"/>
    <xdr:sp macro="" textlink="">
      <xdr:nvSpPr>
        <xdr:cNvPr id="454" name="テキスト ボックス 453"/>
        <xdr:cNvSpPr txBox="1"/>
      </xdr:nvSpPr>
      <xdr:spPr>
        <a:xfrm>
          <a:off x="6136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55" name="直線コネクタ 454"/>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4820" cy="256540"/>
    <xdr:sp macro="" textlink="">
      <xdr:nvSpPr>
        <xdr:cNvPr id="456" name="テキスト ボックス 455"/>
        <xdr:cNvSpPr txBox="1"/>
      </xdr:nvSpPr>
      <xdr:spPr>
        <a:xfrm>
          <a:off x="6136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7" name="直線コネクタ 456"/>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4820" cy="258445"/>
    <xdr:sp macro="" textlink="">
      <xdr:nvSpPr>
        <xdr:cNvPr id="458" name="テキスト ボックス 457"/>
        <xdr:cNvSpPr txBox="1"/>
      </xdr:nvSpPr>
      <xdr:spPr>
        <a:xfrm>
          <a:off x="6136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9" name="直線コネクタ 458"/>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4820" cy="259080"/>
    <xdr:sp macro="" textlink="">
      <xdr:nvSpPr>
        <xdr:cNvPr id="460" name="テキスト ボックス 459"/>
        <xdr:cNvSpPr txBox="1"/>
      </xdr:nvSpPr>
      <xdr:spPr>
        <a:xfrm>
          <a:off x="6136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61" name="直線コネクタ 460"/>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4820" cy="256540"/>
    <xdr:sp macro="" textlink="">
      <xdr:nvSpPr>
        <xdr:cNvPr id="462" name="テキスト ボックス 461"/>
        <xdr:cNvSpPr txBox="1"/>
      </xdr:nvSpPr>
      <xdr:spPr>
        <a:xfrm>
          <a:off x="6136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3" name="直線コネクタ 46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64" name="テキスト ボックス 463"/>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5"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133350</xdr:rowOff>
    </xdr:from>
    <xdr:to xmlns:xdr="http://schemas.openxmlformats.org/drawingml/2006/spreadsheetDrawing">
      <xdr:col>54</xdr:col>
      <xdr:colOff>189865</xdr:colOff>
      <xdr:row>109</xdr:row>
      <xdr:rowOff>1270</xdr:rowOff>
    </xdr:to>
    <xdr:cxnSp macro="">
      <xdr:nvCxnSpPr>
        <xdr:cNvPr id="466" name="直線コネクタ 465"/>
        <xdr:cNvCxnSpPr/>
      </xdr:nvCxnSpPr>
      <xdr:spPr>
        <a:xfrm flipV="1">
          <a:off x="10476865" y="1727835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5080</xdr:rowOff>
    </xdr:from>
    <xdr:ext cx="469900" cy="259080"/>
    <xdr:sp macro="" textlink="">
      <xdr:nvSpPr>
        <xdr:cNvPr id="467" name="【市民会館】&#10;一人当たり面積最小値テキスト"/>
        <xdr:cNvSpPr txBox="1"/>
      </xdr:nvSpPr>
      <xdr:spPr>
        <a:xfrm>
          <a:off x="10515600" y="18693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1270</xdr:rowOff>
    </xdr:from>
    <xdr:to xmlns:xdr="http://schemas.openxmlformats.org/drawingml/2006/spreadsheetDrawing">
      <xdr:col>55</xdr:col>
      <xdr:colOff>88900</xdr:colOff>
      <xdr:row>109</xdr:row>
      <xdr:rowOff>1270</xdr:rowOff>
    </xdr:to>
    <xdr:cxnSp macro="">
      <xdr:nvCxnSpPr>
        <xdr:cNvPr id="468" name="直線コネクタ 467"/>
        <xdr:cNvCxnSpPr/>
      </xdr:nvCxnSpPr>
      <xdr:spPr>
        <a:xfrm>
          <a:off x="10388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80010</xdr:rowOff>
    </xdr:from>
    <xdr:ext cx="469900" cy="259080"/>
    <xdr:sp macro="" textlink="">
      <xdr:nvSpPr>
        <xdr:cNvPr id="469" name="【市民会館】&#10;一人当たり面積最大値テキスト"/>
        <xdr:cNvSpPr txBox="1"/>
      </xdr:nvSpPr>
      <xdr:spPr>
        <a:xfrm>
          <a:off x="10515600" y="17053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133350</xdr:rowOff>
    </xdr:from>
    <xdr:to xmlns:xdr="http://schemas.openxmlformats.org/drawingml/2006/spreadsheetDrawing">
      <xdr:col>55</xdr:col>
      <xdr:colOff>88900</xdr:colOff>
      <xdr:row>100</xdr:row>
      <xdr:rowOff>133350</xdr:rowOff>
    </xdr:to>
    <xdr:cxnSp macro="">
      <xdr:nvCxnSpPr>
        <xdr:cNvPr id="470" name="直線コネクタ 469"/>
        <xdr:cNvCxnSpPr/>
      </xdr:nvCxnSpPr>
      <xdr:spPr>
        <a:xfrm>
          <a:off x="10388600" y="1727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107315</xdr:rowOff>
    </xdr:from>
    <xdr:ext cx="469900" cy="259080"/>
    <xdr:sp macro="" textlink="">
      <xdr:nvSpPr>
        <xdr:cNvPr id="471" name="【市民会館】&#10;一人当たり面積平均値テキスト"/>
        <xdr:cNvSpPr txBox="1"/>
      </xdr:nvSpPr>
      <xdr:spPr>
        <a:xfrm>
          <a:off x="10515600" y="181095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84455</xdr:rowOff>
    </xdr:from>
    <xdr:to xmlns:xdr="http://schemas.openxmlformats.org/drawingml/2006/spreadsheetDrawing">
      <xdr:col>55</xdr:col>
      <xdr:colOff>50800</xdr:colOff>
      <xdr:row>107</xdr:row>
      <xdr:rowOff>14605</xdr:rowOff>
    </xdr:to>
    <xdr:sp macro="" textlink="">
      <xdr:nvSpPr>
        <xdr:cNvPr id="472" name="フローチャート: 判断 471"/>
        <xdr:cNvSpPr/>
      </xdr:nvSpPr>
      <xdr:spPr>
        <a:xfrm>
          <a:off x="104267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93980</xdr:rowOff>
    </xdr:from>
    <xdr:to xmlns:xdr="http://schemas.openxmlformats.org/drawingml/2006/spreadsheetDrawing">
      <xdr:col>50</xdr:col>
      <xdr:colOff>165100</xdr:colOff>
      <xdr:row>107</xdr:row>
      <xdr:rowOff>24130</xdr:rowOff>
    </xdr:to>
    <xdr:sp macro="" textlink="">
      <xdr:nvSpPr>
        <xdr:cNvPr id="473" name="フローチャート: 判断 472"/>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86360</xdr:rowOff>
    </xdr:from>
    <xdr:to xmlns:xdr="http://schemas.openxmlformats.org/drawingml/2006/spreadsheetDrawing">
      <xdr:col>46</xdr:col>
      <xdr:colOff>38100</xdr:colOff>
      <xdr:row>107</xdr:row>
      <xdr:rowOff>15875</xdr:rowOff>
    </xdr:to>
    <xdr:sp macro="" textlink="">
      <xdr:nvSpPr>
        <xdr:cNvPr id="474" name="フローチャート: 判断 473"/>
        <xdr:cNvSpPr/>
      </xdr:nvSpPr>
      <xdr:spPr>
        <a:xfrm>
          <a:off x="8699500" y="18260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88900</xdr:rowOff>
    </xdr:from>
    <xdr:to xmlns:xdr="http://schemas.openxmlformats.org/drawingml/2006/spreadsheetDrawing">
      <xdr:col>41</xdr:col>
      <xdr:colOff>101600</xdr:colOff>
      <xdr:row>107</xdr:row>
      <xdr:rowOff>19050</xdr:rowOff>
    </xdr:to>
    <xdr:sp macro="" textlink="">
      <xdr:nvSpPr>
        <xdr:cNvPr id="475" name="フローチャート: 判断 474"/>
        <xdr:cNvSpPr/>
      </xdr:nvSpPr>
      <xdr:spPr>
        <a:xfrm>
          <a:off x="7810500" y="182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157480</xdr:rowOff>
    </xdr:from>
    <xdr:to xmlns:xdr="http://schemas.openxmlformats.org/drawingml/2006/spreadsheetDrawing">
      <xdr:col>36</xdr:col>
      <xdr:colOff>165100</xdr:colOff>
      <xdr:row>107</xdr:row>
      <xdr:rowOff>87630</xdr:rowOff>
    </xdr:to>
    <xdr:sp macro="" textlink="">
      <xdr:nvSpPr>
        <xdr:cNvPr id="476" name="フローチャート: 判断 475"/>
        <xdr:cNvSpPr/>
      </xdr:nvSpPr>
      <xdr:spPr>
        <a:xfrm>
          <a:off x="6921500" y="183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7" name="テキスト ボックス 47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8" name="テキスト ボックス 47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9" name="テキスト ボックス 47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80" name="テキスト ボックス 47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81" name="テキスト ボックス 48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93980</xdr:rowOff>
    </xdr:from>
    <xdr:to xmlns:xdr="http://schemas.openxmlformats.org/drawingml/2006/spreadsheetDrawing">
      <xdr:col>55</xdr:col>
      <xdr:colOff>50800</xdr:colOff>
      <xdr:row>108</xdr:row>
      <xdr:rowOff>24130</xdr:rowOff>
    </xdr:to>
    <xdr:sp macro="" textlink="">
      <xdr:nvSpPr>
        <xdr:cNvPr id="482" name="楕円 481"/>
        <xdr:cNvSpPr/>
      </xdr:nvSpPr>
      <xdr:spPr>
        <a:xfrm>
          <a:off x="10426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72390</xdr:rowOff>
    </xdr:from>
    <xdr:ext cx="469900" cy="259080"/>
    <xdr:sp macro="" textlink="">
      <xdr:nvSpPr>
        <xdr:cNvPr id="483" name="【市民会館】&#10;一人当たり面積該当値テキスト"/>
        <xdr:cNvSpPr txBox="1"/>
      </xdr:nvSpPr>
      <xdr:spPr>
        <a:xfrm>
          <a:off x="10515600" y="1841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97790</xdr:rowOff>
    </xdr:from>
    <xdr:to xmlns:xdr="http://schemas.openxmlformats.org/drawingml/2006/spreadsheetDrawing">
      <xdr:col>50</xdr:col>
      <xdr:colOff>165100</xdr:colOff>
      <xdr:row>108</xdr:row>
      <xdr:rowOff>27305</xdr:rowOff>
    </xdr:to>
    <xdr:sp macro="" textlink="">
      <xdr:nvSpPr>
        <xdr:cNvPr id="484" name="楕円 483"/>
        <xdr:cNvSpPr/>
      </xdr:nvSpPr>
      <xdr:spPr>
        <a:xfrm>
          <a:off x="9588500" y="1844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144780</xdr:rowOff>
    </xdr:from>
    <xdr:to xmlns:xdr="http://schemas.openxmlformats.org/drawingml/2006/spreadsheetDrawing">
      <xdr:col>55</xdr:col>
      <xdr:colOff>0</xdr:colOff>
      <xdr:row>107</xdr:row>
      <xdr:rowOff>147955</xdr:rowOff>
    </xdr:to>
    <xdr:cxnSp macro="">
      <xdr:nvCxnSpPr>
        <xdr:cNvPr id="485" name="直線コネクタ 484"/>
        <xdr:cNvCxnSpPr/>
      </xdr:nvCxnSpPr>
      <xdr:spPr>
        <a:xfrm flipV="1">
          <a:off x="9639300" y="184899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100330</xdr:rowOff>
    </xdr:from>
    <xdr:to xmlns:xdr="http://schemas.openxmlformats.org/drawingml/2006/spreadsheetDrawing">
      <xdr:col>46</xdr:col>
      <xdr:colOff>38100</xdr:colOff>
      <xdr:row>108</xdr:row>
      <xdr:rowOff>30480</xdr:rowOff>
    </xdr:to>
    <xdr:sp macro="" textlink="">
      <xdr:nvSpPr>
        <xdr:cNvPr id="486" name="楕円 485"/>
        <xdr:cNvSpPr/>
      </xdr:nvSpPr>
      <xdr:spPr>
        <a:xfrm>
          <a:off x="86995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147955</xdr:rowOff>
    </xdr:from>
    <xdr:to xmlns:xdr="http://schemas.openxmlformats.org/drawingml/2006/spreadsheetDrawing">
      <xdr:col>50</xdr:col>
      <xdr:colOff>114300</xdr:colOff>
      <xdr:row>107</xdr:row>
      <xdr:rowOff>151130</xdr:rowOff>
    </xdr:to>
    <xdr:cxnSp macro="">
      <xdr:nvCxnSpPr>
        <xdr:cNvPr id="487" name="直線コネクタ 486"/>
        <xdr:cNvCxnSpPr/>
      </xdr:nvCxnSpPr>
      <xdr:spPr>
        <a:xfrm flipV="1">
          <a:off x="8750300" y="184931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105410</xdr:rowOff>
    </xdr:from>
    <xdr:to xmlns:xdr="http://schemas.openxmlformats.org/drawingml/2006/spreadsheetDrawing">
      <xdr:col>41</xdr:col>
      <xdr:colOff>101600</xdr:colOff>
      <xdr:row>108</xdr:row>
      <xdr:rowOff>35560</xdr:rowOff>
    </xdr:to>
    <xdr:sp macro="" textlink="">
      <xdr:nvSpPr>
        <xdr:cNvPr id="488" name="楕円 487"/>
        <xdr:cNvSpPr/>
      </xdr:nvSpPr>
      <xdr:spPr>
        <a:xfrm>
          <a:off x="78105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151130</xdr:rowOff>
    </xdr:from>
    <xdr:to xmlns:xdr="http://schemas.openxmlformats.org/drawingml/2006/spreadsheetDrawing">
      <xdr:col>45</xdr:col>
      <xdr:colOff>177800</xdr:colOff>
      <xdr:row>107</xdr:row>
      <xdr:rowOff>156210</xdr:rowOff>
    </xdr:to>
    <xdr:cxnSp macro="">
      <xdr:nvCxnSpPr>
        <xdr:cNvPr id="489" name="直線コネクタ 488"/>
        <xdr:cNvCxnSpPr/>
      </xdr:nvCxnSpPr>
      <xdr:spPr>
        <a:xfrm flipV="1">
          <a:off x="7861300" y="184962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109220</xdr:rowOff>
    </xdr:from>
    <xdr:to xmlns:xdr="http://schemas.openxmlformats.org/drawingml/2006/spreadsheetDrawing">
      <xdr:col>36</xdr:col>
      <xdr:colOff>165100</xdr:colOff>
      <xdr:row>108</xdr:row>
      <xdr:rowOff>38735</xdr:rowOff>
    </xdr:to>
    <xdr:sp macro="" textlink="">
      <xdr:nvSpPr>
        <xdr:cNvPr id="490" name="楕円 489"/>
        <xdr:cNvSpPr/>
      </xdr:nvSpPr>
      <xdr:spPr>
        <a:xfrm>
          <a:off x="6921500" y="1845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156210</xdr:rowOff>
    </xdr:from>
    <xdr:to xmlns:xdr="http://schemas.openxmlformats.org/drawingml/2006/spreadsheetDrawing">
      <xdr:col>41</xdr:col>
      <xdr:colOff>50800</xdr:colOff>
      <xdr:row>107</xdr:row>
      <xdr:rowOff>159385</xdr:rowOff>
    </xdr:to>
    <xdr:cxnSp macro="">
      <xdr:nvCxnSpPr>
        <xdr:cNvPr id="491" name="直線コネクタ 490"/>
        <xdr:cNvCxnSpPr/>
      </xdr:nvCxnSpPr>
      <xdr:spPr>
        <a:xfrm flipV="1">
          <a:off x="6972300" y="185013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40640</xdr:rowOff>
    </xdr:from>
    <xdr:ext cx="469900" cy="256540"/>
    <xdr:sp macro="" textlink="">
      <xdr:nvSpPr>
        <xdr:cNvPr id="492" name="n_1aveValue【市民会館】&#10;一人当たり面積"/>
        <xdr:cNvSpPr txBox="1"/>
      </xdr:nvSpPr>
      <xdr:spPr>
        <a:xfrm>
          <a:off x="9391650" y="180428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32385</xdr:rowOff>
    </xdr:from>
    <xdr:ext cx="467360" cy="256540"/>
    <xdr:sp macro="" textlink="">
      <xdr:nvSpPr>
        <xdr:cNvPr id="493" name="n_2aveValue【市民会館】&#10;一人当たり面積"/>
        <xdr:cNvSpPr txBox="1"/>
      </xdr:nvSpPr>
      <xdr:spPr>
        <a:xfrm>
          <a:off x="8515350" y="180346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35560</xdr:rowOff>
    </xdr:from>
    <xdr:ext cx="467360" cy="259080"/>
    <xdr:sp macro="" textlink="">
      <xdr:nvSpPr>
        <xdr:cNvPr id="494" name="n_3aveValue【市民会館】&#10;一人当たり面積"/>
        <xdr:cNvSpPr txBox="1"/>
      </xdr:nvSpPr>
      <xdr:spPr>
        <a:xfrm>
          <a:off x="7626350" y="18037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104140</xdr:rowOff>
    </xdr:from>
    <xdr:ext cx="467360" cy="259080"/>
    <xdr:sp macro="" textlink="">
      <xdr:nvSpPr>
        <xdr:cNvPr id="495" name="n_4aveValue【市民会館】&#10;一人当たり面積"/>
        <xdr:cNvSpPr txBox="1"/>
      </xdr:nvSpPr>
      <xdr:spPr>
        <a:xfrm>
          <a:off x="6737350" y="18106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18415</xdr:rowOff>
    </xdr:from>
    <xdr:ext cx="469900" cy="256540"/>
    <xdr:sp macro="" textlink="">
      <xdr:nvSpPr>
        <xdr:cNvPr id="496" name="n_1mainValue【市民会館】&#10;一人当たり面積"/>
        <xdr:cNvSpPr txBox="1"/>
      </xdr:nvSpPr>
      <xdr:spPr>
        <a:xfrm>
          <a:off x="9391650" y="185350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21590</xdr:rowOff>
    </xdr:from>
    <xdr:ext cx="467360" cy="259080"/>
    <xdr:sp macro="" textlink="">
      <xdr:nvSpPr>
        <xdr:cNvPr id="497" name="n_2mainValue【市民会館】&#10;一人当たり面積"/>
        <xdr:cNvSpPr txBox="1"/>
      </xdr:nvSpPr>
      <xdr:spPr>
        <a:xfrm>
          <a:off x="8515350" y="18538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26670</xdr:rowOff>
    </xdr:from>
    <xdr:ext cx="467360" cy="259080"/>
    <xdr:sp macro="" textlink="">
      <xdr:nvSpPr>
        <xdr:cNvPr id="498" name="n_3mainValue【市民会館】&#10;一人当たり面積"/>
        <xdr:cNvSpPr txBox="1"/>
      </xdr:nvSpPr>
      <xdr:spPr>
        <a:xfrm>
          <a:off x="7626350" y="18543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29845</xdr:rowOff>
    </xdr:from>
    <xdr:ext cx="467360" cy="256540"/>
    <xdr:sp macro="" textlink="">
      <xdr:nvSpPr>
        <xdr:cNvPr id="499" name="n_4mainValue【市民会館】&#10;一人当たり面積"/>
        <xdr:cNvSpPr txBox="1"/>
      </xdr:nvSpPr>
      <xdr:spPr>
        <a:xfrm>
          <a:off x="6737350" y="185464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508" name="テキスト ボックス 507"/>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9" name="直線コネクタ 50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510" name="テキスト ボックス 509"/>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11" name="直線コネクタ 51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512" name="テキスト ボックス 511"/>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13" name="直線コネクタ 51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514" name="テキスト ボックス 513"/>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5" name="直線コネクタ 51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6" name="テキスト ボックス 51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7" name="直線コネクタ 51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8" name="テキスト ボックス 51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9" name="直線コネクタ 51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520" name="テキスト ボックス 519"/>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21" name="直線コネクタ 52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9080"/>
    <xdr:sp macro="" textlink="">
      <xdr:nvSpPr>
        <xdr:cNvPr id="522" name="テキスト ボックス 521"/>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3"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144780</xdr:rowOff>
    </xdr:from>
    <xdr:to xmlns:xdr="http://schemas.openxmlformats.org/drawingml/2006/spreadsheetDrawing">
      <xdr:col>85</xdr:col>
      <xdr:colOff>126365</xdr:colOff>
      <xdr:row>42</xdr:row>
      <xdr:rowOff>38100</xdr:rowOff>
    </xdr:to>
    <xdr:cxnSp macro="">
      <xdr:nvCxnSpPr>
        <xdr:cNvPr id="524" name="直線コネクタ 523"/>
        <xdr:cNvCxnSpPr/>
      </xdr:nvCxnSpPr>
      <xdr:spPr>
        <a:xfrm flipV="1">
          <a:off x="16318865" y="563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6540"/>
    <xdr:sp macro="" textlink="">
      <xdr:nvSpPr>
        <xdr:cNvPr id="525" name="【一般廃棄物処理施設】&#10;有形固定資産減価償却率最小値テキスト"/>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26" name="直線コネクタ 525"/>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91440</xdr:rowOff>
    </xdr:from>
    <xdr:ext cx="405130" cy="259080"/>
    <xdr:sp macro="" textlink="">
      <xdr:nvSpPr>
        <xdr:cNvPr id="527" name="【一般廃棄物処理施設】&#10;有形固定資産減価償却率最大値テキスト"/>
        <xdr:cNvSpPr txBox="1"/>
      </xdr:nvSpPr>
      <xdr:spPr>
        <a:xfrm>
          <a:off x="16357600" y="540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144780</xdr:rowOff>
    </xdr:from>
    <xdr:to xmlns:xdr="http://schemas.openxmlformats.org/drawingml/2006/spreadsheetDrawing">
      <xdr:col>86</xdr:col>
      <xdr:colOff>25400</xdr:colOff>
      <xdr:row>32</xdr:row>
      <xdr:rowOff>144780</xdr:rowOff>
    </xdr:to>
    <xdr:cxnSp macro="">
      <xdr:nvCxnSpPr>
        <xdr:cNvPr id="528" name="直線コネクタ 527"/>
        <xdr:cNvCxnSpPr/>
      </xdr:nvCxnSpPr>
      <xdr:spPr>
        <a:xfrm>
          <a:off x="16230600" y="563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123825</xdr:rowOff>
    </xdr:from>
    <xdr:ext cx="405130" cy="256540"/>
    <xdr:sp macro="" textlink="">
      <xdr:nvSpPr>
        <xdr:cNvPr id="529" name="【一般廃棄物処理施設】&#10;有形固定資産減価償却率平均値テキスト"/>
        <xdr:cNvSpPr txBox="1"/>
      </xdr:nvSpPr>
      <xdr:spPr>
        <a:xfrm>
          <a:off x="16357600" y="646747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145415</xdr:rowOff>
    </xdr:from>
    <xdr:to xmlns:xdr="http://schemas.openxmlformats.org/drawingml/2006/spreadsheetDrawing">
      <xdr:col>85</xdr:col>
      <xdr:colOff>177800</xdr:colOff>
      <xdr:row>38</xdr:row>
      <xdr:rowOff>75565</xdr:rowOff>
    </xdr:to>
    <xdr:sp macro="" textlink="">
      <xdr:nvSpPr>
        <xdr:cNvPr id="530" name="フローチャート: 判断 529"/>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118745</xdr:rowOff>
    </xdr:from>
    <xdr:to xmlns:xdr="http://schemas.openxmlformats.org/drawingml/2006/spreadsheetDrawing">
      <xdr:col>81</xdr:col>
      <xdr:colOff>101600</xdr:colOff>
      <xdr:row>38</xdr:row>
      <xdr:rowOff>48895</xdr:rowOff>
    </xdr:to>
    <xdr:sp macro="" textlink="">
      <xdr:nvSpPr>
        <xdr:cNvPr id="531" name="フローチャート: 判断 530"/>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168275</xdr:rowOff>
    </xdr:from>
    <xdr:to xmlns:xdr="http://schemas.openxmlformats.org/drawingml/2006/spreadsheetDrawing">
      <xdr:col>76</xdr:col>
      <xdr:colOff>165100</xdr:colOff>
      <xdr:row>38</xdr:row>
      <xdr:rowOff>98425</xdr:rowOff>
    </xdr:to>
    <xdr:sp macro="" textlink="">
      <xdr:nvSpPr>
        <xdr:cNvPr id="532" name="フローチャート: 判断 531"/>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6350</xdr:rowOff>
    </xdr:from>
    <xdr:to xmlns:xdr="http://schemas.openxmlformats.org/drawingml/2006/spreadsheetDrawing">
      <xdr:col>72</xdr:col>
      <xdr:colOff>38100</xdr:colOff>
      <xdr:row>38</xdr:row>
      <xdr:rowOff>107950</xdr:rowOff>
    </xdr:to>
    <xdr:sp macro="" textlink="">
      <xdr:nvSpPr>
        <xdr:cNvPr id="533" name="フローチャート: 判断 532"/>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33020</xdr:rowOff>
    </xdr:from>
    <xdr:to xmlns:xdr="http://schemas.openxmlformats.org/drawingml/2006/spreadsheetDrawing">
      <xdr:col>67</xdr:col>
      <xdr:colOff>101600</xdr:colOff>
      <xdr:row>38</xdr:row>
      <xdr:rowOff>134620</xdr:rowOff>
    </xdr:to>
    <xdr:sp macro="" textlink="">
      <xdr:nvSpPr>
        <xdr:cNvPr id="534" name="フローチャート: 判断 533"/>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5" name="テキスト ボックス 53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6" name="テキスト ボックス 53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7" name="テキスト ボックス 53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8" name="テキスト ボックス 53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9" name="テキスト ボックス 53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17780</xdr:rowOff>
    </xdr:from>
    <xdr:to xmlns:xdr="http://schemas.openxmlformats.org/drawingml/2006/spreadsheetDrawing">
      <xdr:col>85</xdr:col>
      <xdr:colOff>177800</xdr:colOff>
      <xdr:row>37</xdr:row>
      <xdr:rowOff>119380</xdr:rowOff>
    </xdr:to>
    <xdr:sp macro="" textlink="">
      <xdr:nvSpPr>
        <xdr:cNvPr id="540" name="楕円 539"/>
        <xdr:cNvSpPr/>
      </xdr:nvSpPr>
      <xdr:spPr>
        <a:xfrm>
          <a:off x="16268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40640</xdr:rowOff>
    </xdr:from>
    <xdr:ext cx="405130" cy="256540"/>
    <xdr:sp macro="" textlink="">
      <xdr:nvSpPr>
        <xdr:cNvPr id="541" name="【一般廃棄物処理施設】&#10;有形固定資産減価償却率該当値テキスト"/>
        <xdr:cNvSpPr txBox="1"/>
      </xdr:nvSpPr>
      <xdr:spPr>
        <a:xfrm>
          <a:off x="16357600" y="62128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17780</xdr:rowOff>
    </xdr:from>
    <xdr:to xmlns:xdr="http://schemas.openxmlformats.org/drawingml/2006/spreadsheetDrawing">
      <xdr:col>81</xdr:col>
      <xdr:colOff>101600</xdr:colOff>
      <xdr:row>38</xdr:row>
      <xdr:rowOff>119380</xdr:rowOff>
    </xdr:to>
    <xdr:sp macro="" textlink="">
      <xdr:nvSpPr>
        <xdr:cNvPr id="542" name="楕円 541"/>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68580</xdr:rowOff>
    </xdr:from>
    <xdr:to xmlns:xdr="http://schemas.openxmlformats.org/drawingml/2006/spreadsheetDrawing">
      <xdr:col>85</xdr:col>
      <xdr:colOff>127000</xdr:colOff>
      <xdr:row>38</xdr:row>
      <xdr:rowOff>68580</xdr:rowOff>
    </xdr:to>
    <xdr:cxnSp macro="">
      <xdr:nvCxnSpPr>
        <xdr:cNvPr id="543" name="直線コネクタ 542"/>
        <xdr:cNvCxnSpPr/>
      </xdr:nvCxnSpPr>
      <xdr:spPr>
        <a:xfrm flipV="1">
          <a:off x="15481300" y="641223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139700</xdr:rowOff>
    </xdr:from>
    <xdr:to xmlns:xdr="http://schemas.openxmlformats.org/drawingml/2006/spreadsheetDrawing">
      <xdr:col>76</xdr:col>
      <xdr:colOff>165100</xdr:colOff>
      <xdr:row>38</xdr:row>
      <xdr:rowOff>69850</xdr:rowOff>
    </xdr:to>
    <xdr:sp macro="" textlink="">
      <xdr:nvSpPr>
        <xdr:cNvPr id="544" name="楕円 543"/>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19050</xdr:rowOff>
    </xdr:from>
    <xdr:to xmlns:xdr="http://schemas.openxmlformats.org/drawingml/2006/spreadsheetDrawing">
      <xdr:col>81</xdr:col>
      <xdr:colOff>50800</xdr:colOff>
      <xdr:row>38</xdr:row>
      <xdr:rowOff>68580</xdr:rowOff>
    </xdr:to>
    <xdr:cxnSp macro="">
      <xdr:nvCxnSpPr>
        <xdr:cNvPr id="545" name="直線コネクタ 544"/>
        <xdr:cNvCxnSpPr/>
      </xdr:nvCxnSpPr>
      <xdr:spPr>
        <a:xfrm>
          <a:off x="14592300" y="65341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80645</xdr:rowOff>
    </xdr:from>
    <xdr:to xmlns:xdr="http://schemas.openxmlformats.org/drawingml/2006/spreadsheetDrawing">
      <xdr:col>72</xdr:col>
      <xdr:colOff>38100</xdr:colOff>
      <xdr:row>38</xdr:row>
      <xdr:rowOff>10795</xdr:rowOff>
    </xdr:to>
    <xdr:sp macro="" textlink="">
      <xdr:nvSpPr>
        <xdr:cNvPr id="546" name="楕円 545"/>
        <xdr:cNvSpPr/>
      </xdr:nvSpPr>
      <xdr:spPr>
        <a:xfrm>
          <a:off x="13652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132080</xdr:rowOff>
    </xdr:from>
    <xdr:to xmlns:xdr="http://schemas.openxmlformats.org/drawingml/2006/spreadsheetDrawing">
      <xdr:col>76</xdr:col>
      <xdr:colOff>114300</xdr:colOff>
      <xdr:row>38</xdr:row>
      <xdr:rowOff>19050</xdr:rowOff>
    </xdr:to>
    <xdr:cxnSp macro="">
      <xdr:nvCxnSpPr>
        <xdr:cNvPr id="547" name="直線コネクタ 546"/>
        <xdr:cNvCxnSpPr/>
      </xdr:nvCxnSpPr>
      <xdr:spPr>
        <a:xfrm>
          <a:off x="13703300" y="647573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31115</xdr:rowOff>
    </xdr:from>
    <xdr:to xmlns:xdr="http://schemas.openxmlformats.org/drawingml/2006/spreadsheetDrawing">
      <xdr:col>67</xdr:col>
      <xdr:colOff>101600</xdr:colOff>
      <xdr:row>37</xdr:row>
      <xdr:rowOff>132715</xdr:rowOff>
    </xdr:to>
    <xdr:sp macro="" textlink="">
      <xdr:nvSpPr>
        <xdr:cNvPr id="548" name="楕円 547"/>
        <xdr:cNvSpPr/>
      </xdr:nvSpPr>
      <xdr:spPr>
        <a:xfrm>
          <a:off x="12763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81915</xdr:rowOff>
    </xdr:from>
    <xdr:to xmlns:xdr="http://schemas.openxmlformats.org/drawingml/2006/spreadsheetDrawing">
      <xdr:col>71</xdr:col>
      <xdr:colOff>177800</xdr:colOff>
      <xdr:row>37</xdr:row>
      <xdr:rowOff>132080</xdr:rowOff>
    </xdr:to>
    <xdr:cxnSp macro="">
      <xdr:nvCxnSpPr>
        <xdr:cNvPr id="549" name="直線コネクタ 548"/>
        <xdr:cNvCxnSpPr/>
      </xdr:nvCxnSpPr>
      <xdr:spPr>
        <a:xfrm>
          <a:off x="12814300" y="642556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65405</xdr:rowOff>
    </xdr:from>
    <xdr:ext cx="405130" cy="256540"/>
    <xdr:sp macro="" textlink="">
      <xdr:nvSpPr>
        <xdr:cNvPr id="550" name="n_1aveValue【一般廃棄物処理施設】&#10;有形固定資産減価償却率"/>
        <xdr:cNvSpPr txBox="1"/>
      </xdr:nvSpPr>
      <xdr:spPr>
        <a:xfrm>
          <a:off x="15266035" y="62376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89535</xdr:rowOff>
    </xdr:from>
    <xdr:ext cx="402590" cy="256540"/>
    <xdr:sp macro="" textlink="">
      <xdr:nvSpPr>
        <xdr:cNvPr id="551" name="n_2aveValue【一般廃棄物処理施設】&#10;有形固定資産減価償却率"/>
        <xdr:cNvSpPr txBox="1"/>
      </xdr:nvSpPr>
      <xdr:spPr>
        <a:xfrm>
          <a:off x="14389735" y="66046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99060</xdr:rowOff>
    </xdr:from>
    <xdr:ext cx="402590" cy="256540"/>
    <xdr:sp macro="" textlink="">
      <xdr:nvSpPr>
        <xdr:cNvPr id="552" name="n_3aveValue【一般廃棄物処理施設】&#10;有形固定資産減価償却率"/>
        <xdr:cNvSpPr txBox="1"/>
      </xdr:nvSpPr>
      <xdr:spPr>
        <a:xfrm>
          <a:off x="13500735" y="66141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125730</xdr:rowOff>
    </xdr:from>
    <xdr:ext cx="402590" cy="259080"/>
    <xdr:sp macro="" textlink="">
      <xdr:nvSpPr>
        <xdr:cNvPr id="553" name="n_4aveValue【一般廃棄物処理施設】&#10;有形固定資産減価償却率"/>
        <xdr:cNvSpPr txBox="1"/>
      </xdr:nvSpPr>
      <xdr:spPr>
        <a:xfrm>
          <a:off x="12611735" y="6640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110490</xdr:rowOff>
    </xdr:from>
    <xdr:ext cx="405130" cy="256540"/>
    <xdr:sp macro="" textlink="">
      <xdr:nvSpPr>
        <xdr:cNvPr id="554" name="n_1mainValue【一般廃棄物処理施設】&#10;有形固定資産減価償却率"/>
        <xdr:cNvSpPr txBox="1"/>
      </xdr:nvSpPr>
      <xdr:spPr>
        <a:xfrm>
          <a:off x="15266035" y="66255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86360</xdr:rowOff>
    </xdr:from>
    <xdr:ext cx="402590" cy="256540"/>
    <xdr:sp macro="" textlink="">
      <xdr:nvSpPr>
        <xdr:cNvPr id="555" name="n_2mainValue【一般廃棄物処理施設】&#10;有形固定資産減価償却率"/>
        <xdr:cNvSpPr txBox="1"/>
      </xdr:nvSpPr>
      <xdr:spPr>
        <a:xfrm>
          <a:off x="14389735" y="6258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27305</xdr:rowOff>
    </xdr:from>
    <xdr:ext cx="402590" cy="259080"/>
    <xdr:sp macro="" textlink="">
      <xdr:nvSpPr>
        <xdr:cNvPr id="556" name="n_3mainValue【一般廃棄物処理施設】&#10;有形固定資産減価償却率"/>
        <xdr:cNvSpPr txBox="1"/>
      </xdr:nvSpPr>
      <xdr:spPr>
        <a:xfrm>
          <a:off x="13500735" y="6199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149225</xdr:rowOff>
    </xdr:from>
    <xdr:ext cx="402590" cy="259080"/>
    <xdr:sp macro="" textlink="">
      <xdr:nvSpPr>
        <xdr:cNvPr id="557" name="n_4mainValue【一般廃棄物処理施設】&#10;有形固定資産減価償却率"/>
        <xdr:cNvSpPr txBox="1"/>
      </xdr:nvSpPr>
      <xdr:spPr>
        <a:xfrm>
          <a:off x="12611735" y="61499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8" name="正方形/長方形 5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9" name="正方形/長方形 55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60" name="正方形/長方形 55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61" name="正方形/長方形 56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62" name="正方形/長方形 56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3" name="正方形/長方形 56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4" name="正方形/長方形 56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5" name="正方形/長方形 56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66" name="テキスト ボックス 565"/>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7" name="直線コネクタ 56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8" name="直線コネクタ 56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6380" cy="259080"/>
    <xdr:sp macro="" textlink="">
      <xdr:nvSpPr>
        <xdr:cNvPr id="569" name="テキスト ボックス 568"/>
        <xdr:cNvSpPr txBox="1"/>
      </xdr:nvSpPr>
      <xdr:spPr>
        <a:xfrm>
          <a:off x="18039080" y="702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70" name="直線コネクタ 56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3090" cy="259080"/>
    <xdr:sp macro="" textlink="">
      <xdr:nvSpPr>
        <xdr:cNvPr id="571" name="テキスト ボックス 570"/>
        <xdr:cNvSpPr txBox="1"/>
      </xdr:nvSpPr>
      <xdr:spPr>
        <a:xfrm>
          <a:off x="17692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72" name="直線コネクタ 57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3090" cy="259080"/>
    <xdr:sp macro="" textlink="">
      <xdr:nvSpPr>
        <xdr:cNvPr id="573" name="テキスト ボックス 572"/>
        <xdr:cNvSpPr txBox="1"/>
      </xdr:nvSpPr>
      <xdr:spPr>
        <a:xfrm>
          <a:off x="17692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4" name="直線コネクタ 57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3090" cy="259080"/>
    <xdr:sp macro="" textlink="">
      <xdr:nvSpPr>
        <xdr:cNvPr id="575" name="テキスト ボックス 574"/>
        <xdr:cNvSpPr txBox="1"/>
      </xdr:nvSpPr>
      <xdr:spPr>
        <a:xfrm>
          <a:off x="17692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6" name="直線コネクタ 5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090" cy="259080"/>
    <xdr:sp macro="" textlink="">
      <xdr:nvSpPr>
        <xdr:cNvPr id="577" name="テキスト ボックス 576"/>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42545</xdr:rowOff>
    </xdr:from>
    <xdr:to xmlns:xdr="http://schemas.openxmlformats.org/drawingml/2006/spreadsheetDrawing">
      <xdr:col>116</xdr:col>
      <xdr:colOff>62865</xdr:colOff>
      <xdr:row>41</xdr:row>
      <xdr:rowOff>126365</xdr:rowOff>
    </xdr:to>
    <xdr:cxnSp macro="">
      <xdr:nvCxnSpPr>
        <xdr:cNvPr id="579" name="直線コネクタ 578"/>
        <xdr:cNvCxnSpPr/>
      </xdr:nvCxnSpPr>
      <xdr:spPr>
        <a:xfrm flipV="1">
          <a:off x="22160865" y="587184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130175</xdr:rowOff>
    </xdr:from>
    <xdr:ext cx="469900" cy="259080"/>
    <xdr:sp macro="" textlink="">
      <xdr:nvSpPr>
        <xdr:cNvPr id="580" name="【一般廃棄物処理施設】&#10;一人当たり有形固定資産（償却資産）額最小値テキスト"/>
        <xdr:cNvSpPr txBox="1"/>
      </xdr:nvSpPr>
      <xdr:spPr>
        <a:xfrm>
          <a:off x="22199600" y="715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126365</xdr:rowOff>
    </xdr:from>
    <xdr:to xmlns:xdr="http://schemas.openxmlformats.org/drawingml/2006/spreadsheetDrawing">
      <xdr:col>116</xdr:col>
      <xdr:colOff>152400</xdr:colOff>
      <xdr:row>41</xdr:row>
      <xdr:rowOff>126365</xdr:rowOff>
    </xdr:to>
    <xdr:cxnSp macro="">
      <xdr:nvCxnSpPr>
        <xdr:cNvPr id="581" name="直線コネクタ 580"/>
        <xdr:cNvCxnSpPr/>
      </xdr:nvCxnSpPr>
      <xdr:spPr>
        <a:xfrm>
          <a:off x="22072600" y="715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160655</xdr:rowOff>
    </xdr:from>
    <xdr:ext cx="598805" cy="259080"/>
    <xdr:sp macro="" textlink="">
      <xdr:nvSpPr>
        <xdr:cNvPr id="582" name="【一般廃棄物処理施設】&#10;一人当たり有形固定資産（償却資産）額最大値テキスト"/>
        <xdr:cNvSpPr txBox="1"/>
      </xdr:nvSpPr>
      <xdr:spPr>
        <a:xfrm>
          <a:off x="22199600" y="56470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564,774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42545</xdr:rowOff>
    </xdr:from>
    <xdr:to xmlns:xdr="http://schemas.openxmlformats.org/drawingml/2006/spreadsheetDrawing">
      <xdr:col>116</xdr:col>
      <xdr:colOff>152400</xdr:colOff>
      <xdr:row>34</xdr:row>
      <xdr:rowOff>42545</xdr:rowOff>
    </xdr:to>
    <xdr:cxnSp macro="">
      <xdr:nvCxnSpPr>
        <xdr:cNvPr id="583" name="直線コネクタ 582"/>
        <xdr:cNvCxnSpPr/>
      </xdr:nvCxnSpPr>
      <xdr:spPr>
        <a:xfrm>
          <a:off x="22072600" y="58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52070</xdr:rowOff>
    </xdr:from>
    <xdr:ext cx="598805" cy="256540"/>
    <xdr:sp macro="" textlink="">
      <xdr:nvSpPr>
        <xdr:cNvPr id="584" name="【一般廃棄物処理施設】&#10;一人当たり有形固定資産（償却資産）額平均値テキスト"/>
        <xdr:cNvSpPr txBox="1"/>
      </xdr:nvSpPr>
      <xdr:spPr>
        <a:xfrm>
          <a:off x="22199600" y="656717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130810</xdr:rowOff>
    </xdr:to>
    <xdr:sp macro="" textlink="">
      <xdr:nvSpPr>
        <xdr:cNvPr id="585" name="フローチャート: 判断 584"/>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52070</xdr:rowOff>
    </xdr:from>
    <xdr:to xmlns:xdr="http://schemas.openxmlformats.org/drawingml/2006/spreadsheetDrawing">
      <xdr:col>112</xdr:col>
      <xdr:colOff>38100</xdr:colOff>
      <xdr:row>39</xdr:row>
      <xdr:rowOff>153035</xdr:rowOff>
    </xdr:to>
    <xdr:sp macro="" textlink="">
      <xdr:nvSpPr>
        <xdr:cNvPr id="586" name="フローチャート: 判断 585"/>
        <xdr:cNvSpPr/>
      </xdr:nvSpPr>
      <xdr:spPr>
        <a:xfrm>
          <a:off x="21272500" y="6738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76200</xdr:rowOff>
    </xdr:from>
    <xdr:to xmlns:xdr="http://schemas.openxmlformats.org/drawingml/2006/spreadsheetDrawing">
      <xdr:col>107</xdr:col>
      <xdr:colOff>101600</xdr:colOff>
      <xdr:row>40</xdr:row>
      <xdr:rowOff>6350</xdr:rowOff>
    </xdr:to>
    <xdr:sp macro="" textlink="">
      <xdr:nvSpPr>
        <xdr:cNvPr id="587" name="フローチャート: 判断 586"/>
        <xdr:cNvSpPr/>
      </xdr:nvSpPr>
      <xdr:spPr>
        <a:xfrm>
          <a:off x="20383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86995</xdr:rowOff>
    </xdr:from>
    <xdr:to xmlns:xdr="http://schemas.openxmlformats.org/drawingml/2006/spreadsheetDrawing">
      <xdr:col>102</xdr:col>
      <xdr:colOff>165100</xdr:colOff>
      <xdr:row>40</xdr:row>
      <xdr:rowOff>17780</xdr:rowOff>
    </xdr:to>
    <xdr:sp macro="" textlink="">
      <xdr:nvSpPr>
        <xdr:cNvPr id="588" name="フローチャート: 判断 587"/>
        <xdr:cNvSpPr/>
      </xdr:nvSpPr>
      <xdr:spPr>
        <a:xfrm>
          <a:off x="19494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164465</xdr:rowOff>
    </xdr:from>
    <xdr:to xmlns:xdr="http://schemas.openxmlformats.org/drawingml/2006/spreadsheetDrawing">
      <xdr:col>98</xdr:col>
      <xdr:colOff>38100</xdr:colOff>
      <xdr:row>40</xdr:row>
      <xdr:rowOff>94615</xdr:rowOff>
    </xdr:to>
    <xdr:sp macro="" textlink="">
      <xdr:nvSpPr>
        <xdr:cNvPr id="589" name="フローチャート: 判断 588"/>
        <xdr:cNvSpPr/>
      </xdr:nvSpPr>
      <xdr:spPr>
        <a:xfrm>
          <a:off x="18605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90" name="テキスト ボックス 5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91" name="テキスト ボックス 5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2" name="テキスト ボックス 5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3" name="テキスト ボックス 5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4" name="テキスト ボックス 5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158115</xdr:rowOff>
    </xdr:from>
    <xdr:to xmlns:xdr="http://schemas.openxmlformats.org/drawingml/2006/spreadsheetDrawing">
      <xdr:col>116</xdr:col>
      <xdr:colOff>114300</xdr:colOff>
      <xdr:row>40</xdr:row>
      <xdr:rowOff>88265</xdr:rowOff>
    </xdr:to>
    <xdr:sp macro="" textlink="">
      <xdr:nvSpPr>
        <xdr:cNvPr id="595" name="楕円 594"/>
        <xdr:cNvSpPr/>
      </xdr:nvSpPr>
      <xdr:spPr>
        <a:xfrm>
          <a:off x="22110700" y="684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137160</xdr:rowOff>
    </xdr:from>
    <xdr:ext cx="598805" cy="259080"/>
    <xdr:sp macro="" textlink="">
      <xdr:nvSpPr>
        <xdr:cNvPr id="596" name="【一般廃棄物処理施設】&#10;一人当たり有形固定資産（償却資産）額該当値テキスト"/>
        <xdr:cNvSpPr txBox="1"/>
      </xdr:nvSpPr>
      <xdr:spPr>
        <a:xfrm>
          <a:off x="22199600" y="6823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58420</xdr:rowOff>
    </xdr:from>
    <xdr:to xmlns:xdr="http://schemas.openxmlformats.org/drawingml/2006/spreadsheetDrawing">
      <xdr:col>112</xdr:col>
      <xdr:colOff>38100</xdr:colOff>
      <xdr:row>39</xdr:row>
      <xdr:rowOff>160020</xdr:rowOff>
    </xdr:to>
    <xdr:sp macro="" textlink="">
      <xdr:nvSpPr>
        <xdr:cNvPr id="597" name="楕円 596"/>
        <xdr:cNvSpPr/>
      </xdr:nvSpPr>
      <xdr:spPr>
        <a:xfrm>
          <a:off x="21272500" y="67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109220</xdr:rowOff>
    </xdr:from>
    <xdr:to xmlns:xdr="http://schemas.openxmlformats.org/drawingml/2006/spreadsheetDrawing">
      <xdr:col>116</xdr:col>
      <xdr:colOff>63500</xdr:colOff>
      <xdr:row>40</xdr:row>
      <xdr:rowOff>37465</xdr:rowOff>
    </xdr:to>
    <xdr:cxnSp macro="">
      <xdr:nvCxnSpPr>
        <xdr:cNvPr id="598" name="直線コネクタ 597"/>
        <xdr:cNvCxnSpPr/>
      </xdr:nvCxnSpPr>
      <xdr:spPr>
        <a:xfrm>
          <a:off x="21323300" y="6795770"/>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64135</xdr:rowOff>
    </xdr:from>
    <xdr:to xmlns:xdr="http://schemas.openxmlformats.org/drawingml/2006/spreadsheetDrawing">
      <xdr:col>107</xdr:col>
      <xdr:colOff>101600</xdr:colOff>
      <xdr:row>39</xdr:row>
      <xdr:rowOff>166370</xdr:rowOff>
    </xdr:to>
    <xdr:sp macro="" textlink="">
      <xdr:nvSpPr>
        <xdr:cNvPr id="599" name="楕円 598"/>
        <xdr:cNvSpPr/>
      </xdr:nvSpPr>
      <xdr:spPr>
        <a:xfrm>
          <a:off x="203835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109220</xdr:rowOff>
    </xdr:from>
    <xdr:to xmlns:xdr="http://schemas.openxmlformats.org/drawingml/2006/spreadsheetDrawing">
      <xdr:col>111</xdr:col>
      <xdr:colOff>177800</xdr:colOff>
      <xdr:row>39</xdr:row>
      <xdr:rowOff>114935</xdr:rowOff>
    </xdr:to>
    <xdr:cxnSp macro="">
      <xdr:nvCxnSpPr>
        <xdr:cNvPr id="600" name="直線コネクタ 599"/>
        <xdr:cNvCxnSpPr/>
      </xdr:nvCxnSpPr>
      <xdr:spPr>
        <a:xfrm flipV="1">
          <a:off x="20434300" y="67957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69215</xdr:rowOff>
    </xdr:from>
    <xdr:to xmlns:xdr="http://schemas.openxmlformats.org/drawingml/2006/spreadsheetDrawing">
      <xdr:col>102</xdr:col>
      <xdr:colOff>165100</xdr:colOff>
      <xdr:row>39</xdr:row>
      <xdr:rowOff>170815</xdr:rowOff>
    </xdr:to>
    <xdr:sp macro="" textlink="">
      <xdr:nvSpPr>
        <xdr:cNvPr id="601" name="楕円 600"/>
        <xdr:cNvSpPr/>
      </xdr:nvSpPr>
      <xdr:spPr>
        <a:xfrm>
          <a:off x="19494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114935</xdr:rowOff>
    </xdr:from>
    <xdr:to xmlns:xdr="http://schemas.openxmlformats.org/drawingml/2006/spreadsheetDrawing">
      <xdr:col>107</xdr:col>
      <xdr:colOff>50800</xdr:colOff>
      <xdr:row>39</xdr:row>
      <xdr:rowOff>120650</xdr:rowOff>
    </xdr:to>
    <xdr:cxnSp macro="">
      <xdr:nvCxnSpPr>
        <xdr:cNvPr id="602" name="直線コネクタ 601"/>
        <xdr:cNvCxnSpPr/>
      </xdr:nvCxnSpPr>
      <xdr:spPr>
        <a:xfrm flipV="1">
          <a:off x="19545300" y="68014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78105</xdr:rowOff>
    </xdr:from>
    <xdr:to xmlns:xdr="http://schemas.openxmlformats.org/drawingml/2006/spreadsheetDrawing">
      <xdr:col>98</xdr:col>
      <xdr:colOff>38100</xdr:colOff>
      <xdr:row>40</xdr:row>
      <xdr:rowOff>8255</xdr:rowOff>
    </xdr:to>
    <xdr:sp macro="" textlink="">
      <xdr:nvSpPr>
        <xdr:cNvPr id="603" name="楕円 602"/>
        <xdr:cNvSpPr/>
      </xdr:nvSpPr>
      <xdr:spPr>
        <a:xfrm>
          <a:off x="186055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120650</xdr:rowOff>
    </xdr:from>
    <xdr:to xmlns:xdr="http://schemas.openxmlformats.org/drawingml/2006/spreadsheetDrawing">
      <xdr:col>102</xdr:col>
      <xdr:colOff>114300</xdr:colOff>
      <xdr:row>39</xdr:row>
      <xdr:rowOff>128905</xdr:rowOff>
    </xdr:to>
    <xdr:cxnSp macro="">
      <xdr:nvCxnSpPr>
        <xdr:cNvPr id="604" name="直線コネクタ 603"/>
        <xdr:cNvCxnSpPr/>
      </xdr:nvCxnSpPr>
      <xdr:spPr>
        <a:xfrm flipV="1">
          <a:off x="18656300" y="68072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169545</xdr:rowOff>
    </xdr:from>
    <xdr:ext cx="596265" cy="256540"/>
    <xdr:sp macro="" textlink="">
      <xdr:nvSpPr>
        <xdr:cNvPr id="605" name="n_1aveValue【一般廃棄物処理施設】&#10;一人当たり有形固定資産（償却資産）額"/>
        <xdr:cNvSpPr txBox="1"/>
      </xdr:nvSpPr>
      <xdr:spPr>
        <a:xfrm>
          <a:off x="21010880" y="65131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168910</xdr:rowOff>
    </xdr:from>
    <xdr:ext cx="596265" cy="256540"/>
    <xdr:sp macro="" textlink="">
      <xdr:nvSpPr>
        <xdr:cNvPr id="606" name="n_2aveValue【一般廃棄物処理施設】&#10;一人当たり有形固定資産（償却資産）額"/>
        <xdr:cNvSpPr txBox="1"/>
      </xdr:nvSpPr>
      <xdr:spPr>
        <a:xfrm>
          <a:off x="20134580" y="68554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8255</xdr:rowOff>
    </xdr:from>
    <xdr:ext cx="596265" cy="256540"/>
    <xdr:sp macro="" textlink="">
      <xdr:nvSpPr>
        <xdr:cNvPr id="607" name="n_3aveValue【一般廃棄物処理施設】&#10;一人当たり有形固定資産（償却資産）額"/>
        <xdr:cNvSpPr txBox="1"/>
      </xdr:nvSpPr>
      <xdr:spPr>
        <a:xfrm>
          <a:off x="19245580" y="68662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86360</xdr:rowOff>
    </xdr:from>
    <xdr:ext cx="596265" cy="256540"/>
    <xdr:sp macro="" textlink="">
      <xdr:nvSpPr>
        <xdr:cNvPr id="608" name="n_4aveValue【一般廃棄物処理施設】&#10;一人当たり有形固定資産（償却資産）額"/>
        <xdr:cNvSpPr txBox="1"/>
      </xdr:nvSpPr>
      <xdr:spPr>
        <a:xfrm>
          <a:off x="18356580" y="69443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39</xdr:row>
      <xdr:rowOff>151130</xdr:rowOff>
    </xdr:from>
    <xdr:ext cx="596265" cy="259080"/>
    <xdr:sp macro="" textlink="">
      <xdr:nvSpPr>
        <xdr:cNvPr id="609" name="n_1mainValue【一般廃棄物処理施設】&#10;一人当たり有形固定資産（償却資産）額"/>
        <xdr:cNvSpPr txBox="1"/>
      </xdr:nvSpPr>
      <xdr:spPr>
        <a:xfrm>
          <a:off x="21010880" y="68376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10795</xdr:rowOff>
    </xdr:from>
    <xdr:ext cx="596265" cy="258445"/>
    <xdr:sp macro="" textlink="">
      <xdr:nvSpPr>
        <xdr:cNvPr id="610" name="n_2mainValue【一般廃棄物処理施設】&#10;一人当たり有形固定資産（償却資産）額"/>
        <xdr:cNvSpPr txBox="1"/>
      </xdr:nvSpPr>
      <xdr:spPr>
        <a:xfrm>
          <a:off x="20134580" y="65258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15875</xdr:rowOff>
    </xdr:from>
    <xdr:ext cx="596265" cy="259080"/>
    <xdr:sp macro="" textlink="">
      <xdr:nvSpPr>
        <xdr:cNvPr id="611" name="n_3mainValue【一般廃棄物処理施設】&#10;一人当たり有形固定資産（償却資産）額"/>
        <xdr:cNvSpPr txBox="1"/>
      </xdr:nvSpPr>
      <xdr:spPr>
        <a:xfrm>
          <a:off x="19245580" y="6530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24765</xdr:rowOff>
    </xdr:from>
    <xdr:ext cx="596265" cy="259080"/>
    <xdr:sp macro="" textlink="">
      <xdr:nvSpPr>
        <xdr:cNvPr id="612" name="n_4mainValue【一般廃棄物処理施設】&#10;一人当たり有形固定資産（償却資産）額"/>
        <xdr:cNvSpPr txBox="1"/>
      </xdr:nvSpPr>
      <xdr:spPr>
        <a:xfrm>
          <a:off x="18356580" y="65398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621" name="テキスト ボックス 620"/>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2" name="直線コネクタ 62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623" name="テキスト ボックス 622"/>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4" name="直線コネクタ 62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625" name="テキスト ボックス 624"/>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6" name="直線コネクタ 62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7" name="テキスト ボックス 62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8" name="直線コネクタ 62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629" name="テキスト ボックス 628"/>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30" name="直線コネクタ 62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31" name="テキスト ボックス 63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32" name="直線コネクタ 63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124460</xdr:rowOff>
    </xdr:from>
    <xdr:ext cx="336550" cy="259080"/>
    <xdr:sp macro="" textlink="">
      <xdr:nvSpPr>
        <xdr:cNvPr id="633" name="テキスト ボックス 632"/>
        <xdr:cNvSpPr txBox="1"/>
      </xdr:nvSpPr>
      <xdr:spPr>
        <a:xfrm>
          <a:off x="12106910" y="9382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4" name="直線コネクタ 6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95250</xdr:rowOff>
    </xdr:from>
    <xdr:to xmlns:xdr="http://schemas.openxmlformats.org/drawingml/2006/spreadsheetDrawing">
      <xdr:col>85</xdr:col>
      <xdr:colOff>126365</xdr:colOff>
      <xdr:row>62</xdr:row>
      <xdr:rowOff>165100</xdr:rowOff>
    </xdr:to>
    <xdr:cxnSp macro="">
      <xdr:nvCxnSpPr>
        <xdr:cNvPr id="636" name="直線コネクタ 635"/>
        <xdr:cNvCxnSpPr/>
      </xdr:nvCxnSpPr>
      <xdr:spPr>
        <a:xfrm flipV="1">
          <a:off x="16318865" y="952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168910</xdr:rowOff>
    </xdr:from>
    <xdr:ext cx="469900" cy="256540"/>
    <xdr:sp macro="" textlink="">
      <xdr:nvSpPr>
        <xdr:cNvPr id="637" name="【保健センター・保健所】&#10;有形固定資産減価償却率最小値テキスト"/>
        <xdr:cNvSpPr txBox="1"/>
      </xdr:nvSpPr>
      <xdr:spPr>
        <a:xfrm>
          <a:off x="16357600" y="10798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165100</xdr:rowOff>
    </xdr:from>
    <xdr:to xmlns:xdr="http://schemas.openxmlformats.org/drawingml/2006/spreadsheetDrawing">
      <xdr:col>86</xdr:col>
      <xdr:colOff>25400</xdr:colOff>
      <xdr:row>62</xdr:row>
      <xdr:rowOff>165100</xdr:rowOff>
    </xdr:to>
    <xdr:cxnSp macro="">
      <xdr:nvCxnSpPr>
        <xdr:cNvPr id="638" name="直線コネクタ 637"/>
        <xdr:cNvCxnSpPr/>
      </xdr:nvCxnSpPr>
      <xdr:spPr>
        <a:xfrm>
          <a:off x="16230600" y="1079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41910</xdr:rowOff>
    </xdr:from>
    <xdr:ext cx="340360" cy="256540"/>
    <xdr:sp macro="" textlink="">
      <xdr:nvSpPr>
        <xdr:cNvPr id="639" name="【保健センター・保健所】&#10;有形固定資産減価償却率最大値テキスト"/>
        <xdr:cNvSpPr txBox="1"/>
      </xdr:nvSpPr>
      <xdr:spPr>
        <a:xfrm>
          <a:off x="16357600" y="930021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95250</xdr:rowOff>
    </xdr:from>
    <xdr:to xmlns:xdr="http://schemas.openxmlformats.org/drawingml/2006/spreadsheetDrawing">
      <xdr:col>86</xdr:col>
      <xdr:colOff>25400</xdr:colOff>
      <xdr:row>55</xdr:row>
      <xdr:rowOff>95250</xdr:rowOff>
    </xdr:to>
    <xdr:cxnSp macro="">
      <xdr:nvCxnSpPr>
        <xdr:cNvPr id="640" name="直線コネクタ 639"/>
        <xdr:cNvCxnSpPr/>
      </xdr:nvCxnSpPr>
      <xdr:spPr>
        <a:xfrm>
          <a:off x="16230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95250</xdr:rowOff>
    </xdr:from>
    <xdr:ext cx="405130" cy="259080"/>
    <xdr:sp macro="" textlink="">
      <xdr:nvSpPr>
        <xdr:cNvPr id="641" name="【保健センター・保健所】&#10;有形固定資産減価償却率平均値テキスト"/>
        <xdr:cNvSpPr txBox="1"/>
      </xdr:nvSpPr>
      <xdr:spPr>
        <a:xfrm>
          <a:off x="16357600" y="10039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72390</xdr:rowOff>
    </xdr:from>
    <xdr:to xmlns:xdr="http://schemas.openxmlformats.org/drawingml/2006/spreadsheetDrawing">
      <xdr:col>85</xdr:col>
      <xdr:colOff>177800</xdr:colOff>
      <xdr:row>60</xdr:row>
      <xdr:rowOff>2540</xdr:rowOff>
    </xdr:to>
    <xdr:sp macro="" textlink="">
      <xdr:nvSpPr>
        <xdr:cNvPr id="642" name="フローチャート: 判断 641"/>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64770</xdr:rowOff>
    </xdr:from>
    <xdr:to xmlns:xdr="http://schemas.openxmlformats.org/drawingml/2006/spreadsheetDrawing">
      <xdr:col>81</xdr:col>
      <xdr:colOff>101600</xdr:colOff>
      <xdr:row>59</xdr:row>
      <xdr:rowOff>166370</xdr:rowOff>
    </xdr:to>
    <xdr:sp macro="" textlink="">
      <xdr:nvSpPr>
        <xdr:cNvPr id="643" name="フローチャート: 判断 642"/>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44" name="フローチャート: 判断 643"/>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39370</xdr:rowOff>
    </xdr:from>
    <xdr:to xmlns:xdr="http://schemas.openxmlformats.org/drawingml/2006/spreadsheetDrawing">
      <xdr:col>72</xdr:col>
      <xdr:colOff>38100</xdr:colOff>
      <xdr:row>59</xdr:row>
      <xdr:rowOff>140970</xdr:rowOff>
    </xdr:to>
    <xdr:sp macro="" textlink="">
      <xdr:nvSpPr>
        <xdr:cNvPr id="645" name="フローチャート: 判断 644"/>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22860</xdr:rowOff>
    </xdr:from>
    <xdr:to xmlns:xdr="http://schemas.openxmlformats.org/drawingml/2006/spreadsheetDrawing">
      <xdr:col>67</xdr:col>
      <xdr:colOff>101600</xdr:colOff>
      <xdr:row>59</xdr:row>
      <xdr:rowOff>124460</xdr:rowOff>
    </xdr:to>
    <xdr:sp macro="" textlink="">
      <xdr:nvSpPr>
        <xdr:cNvPr id="646" name="フローチャート: 判断 645"/>
        <xdr:cNvSpPr/>
      </xdr:nvSpPr>
      <xdr:spPr>
        <a:xfrm>
          <a:off x="12763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647" name="テキスト ボックス 646"/>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648" name="テキスト ボックス 647"/>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649" name="テキスト ボックス 648"/>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650" name="テキスト ボックス 649"/>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651" name="テキスト ボックス 650"/>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152400</xdr:rowOff>
    </xdr:from>
    <xdr:to xmlns:xdr="http://schemas.openxmlformats.org/drawingml/2006/spreadsheetDrawing">
      <xdr:col>85</xdr:col>
      <xdr:colOff>177800</xdr:colOff>
      <xdr:row>61</xdr:row>
      <xdr:rowOff>82550</xdr:rowOff>
    </xdr:to>
    <xdr:sp macro="" textlink="">
      <xdr:nvSpPr>
        <xdr:cNvPr id="652" name="楕円 651"/>
        <xdr:cNvSpPr/>
      </xdr:nvSpPr>
      <xdr:spPr>
        <a:xfrm>
          <a:off x="162687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130810</xdr:rowOff>
    </xdr:from>
    <xdr:ext cx="405130" cy="259080"/>
    <xdr:sp macro="" textlink="">
      <xdr:nvSpPr>
        <xdr:cNvPr id="653" name="【保健センター・保健所】&#10;有形固定資産減価償却率該当値テキスト"/>
        <xdr:cNvSpPr txBox="1"/>
      </xdr:nvSpPr>
      <xdr:spPr>
        <a:xfrm>
          <a:off x="16357600" y="10417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127000</xdr:rowOff>
    </xdr:from>
    <xdr:to xmlns:xdr="http://schemas.openxmlformats.org/drawingml/2006/spreadsheetDrawing">
      <xdr:col>81</xdr:col>
      <xdr:colOff>101600</xdr:colOff>
      <xdr:row>61</xdr:row>
      <xdr:rowOff>57150</xdr:rowOff>
    </xdr:to>
    <xdr:sp macro="" textlink="">
      <xdr:nvSpPr>
        <xdr:cNvPr id="654" name="楕円 653"/>
        <xdr:cNvSpPr/>
      </xdr:nvSpPr>
      <xdr:spPr>
        <a:xfrm>
          <a:off x="15430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6350</xdr:rowOff>
    </xdr:from>
    <xdr:to xmlns:xdr="http://schemas.openxmlformats.org/drawingml/2006/spreadsheetDrawing">
      <xdr:col>85</xdr:col>
      <xdr:colOff>127000</xdr:colOff>
      <xdr:row>61</xdr:row>
      <xdr:rowOff>31750</xdr:rowOff>
    </xdr:to>
    <xdr:cxnSp macro="">
      <xdr:nvCxnSpPr>
        <xdr:cNvPr id="655" name="直線コネクタ 654"/>
        <xdr:cNvCxnSpPr/>
      </xdr:nvCxnSpPr>
      <xdr:spPr>
        <a:xfrm>
          <a:off x="15481300" y="104648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101600</xdr:rowOff>
    </xdr:from>
    <xdr:to xmlns:xdr="http://schemas.openxmlformats.org/drawingml/2006/spreadsheetDrawing">
      <xdr:col>76</xdr:col>
      <xdr:colOff>165100</xdr:colOff>
      <xdr:row>61</xdr:row>
      <xdr:rowOff>31750</xdr:rowOff>
    </xdr:to>
    <xdr:sp macro="" textlink="">
      <xdr:nvSpPr>
        <xdr:cNvPr id="656" name="楕円 655"/>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152400</xdr:rowOff>
    </xdr:from>
    <xdr:to xmlns:xdr="http://schemas.openxmlformats.org/drawingml/2006/spreadsheetDrawing">
      <xdr:col>81</xdr:col>
      <xdr:colOff>50800</xdr:colOff>
      <xdr:row>61</xdr:row>
      <xdr:rowOff>6350</xdr:rowOff>
    </xdr:to>
    <xdr:cxnSp macro="">
      <xdr:nvCxnSpPr>
        <xdr:cNvPr id="657" name="直線コネクタ 656"/>
        <xdr:cNvCxnSpPr/>
      </xdr:nvCxnSpPr>
      <xdr:spPr>
        <a:xfrm>
          <a:off x="14592300" y="10439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76200</xdr:rowOff>
    </xdr:from>
    <xdr:to xmlns:xdr="http://schemas.openxmlformats.org/drawingml/2006/spreadsheetDrawing">
      <xdr:col>72</xdr:col>
      <xdr:colOff>38100</xdr:colOff>
      <xdr:row>61</xdr:row>
      <xdr:rowOff>6350</xdr:rowOff>
    </xdr:to>
    <xdr:sp macro="" textlink="">
      <xdr:nvSpPr>
        <xdr:cNvPr id="658" name="楕円 657"/>
        <xdr:cNvSpPr/>
      </xdr:nvSpPr>
      <xdr:spPr>
        <a:xfrm>
          <a:off x="13652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127000</xdr:rowOff>
    </xdr:from>
    <xdr:to xmlns:xdr="http://schemas.openxmlformats.org/drawingml/2006/spreadsheetDrawing">
      <xdr:col>76</xdr:col>
      <xdr:colOff>114300</xdr:colOff>
      <xdr:row>60</xdr:row>
      <xdr:rowOff>152400</xdr:rowOff>
    </xdr:to>
    <xdr:cxnSp macro="">
      <xdr:nvCxnSpPr>
        <xdr:cNvPr id="659" name="直線コネクタ 658"/>
        <xdr:cNvCxnSpPr/>
      </xdr:nvCxnSpPr>
      <xdr:spPr>
        <a:xfrm>
          <a:off x="13703300" y="104140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50800</xdr:rowOff>
    </xdr:from>
    <xdr:to xmlns:xdr="http://schemas.openxmlformats.org/drawingml/2006/spreadsheetDrawing">
      <xdr:col>67</xdr:col>
      <xdr:colOff>101600</xdr:colOff>
      <xdr:row>60</xdr:row>
      <xdr:rowOff>152400</xdr:rowOff>
    </xdr:to>
    <xdr:sp macro="" textlink="">
      <xdr:nvSpPr>
        <xdr:cNvPr id="660" name="楕円 659"/>
        <xdr:cNvSpPr/>
      </xdr:nvSpPr>
      <xdr:spPr>
        <a:xfrm>
          <a:off x="127635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101600</xdr:rowOff>
    </xdr:from>
    <xdr:to xmlns:xdr="http://schemas.openxmlformats.org/drawingml/2006/spreadsheetDrawing">
      <xdr:col>71</xdr:col>
      <xdr:colOff>177800</xdr:colOff>
      <xdr:row>60</xdr:row>
      <xdr:rowOff>127000</xdr:rowOff>
    </xdr:to>
    <xdr:cxnSp macro="">
      <xdr:nvCxnSpPr>
        <xdr:cNvPr id="661" name="直線コネクタ 660"/>
        <xdr:cNvCxnSpPr/>
      </xdr:nvCxnSpPr>
      <xdr:spPr>
        <a:xfrm>
          <a:off x="12814300" y="10388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11430</xdr:rowOff>
    </xdr:from>
    <xdr:ext cx="405130" cy="259080"/>
    <xdr:sp macro="" textlink="">
      <xdr:nvSpPr>
        <xdr:cNvPr id="662" name="n_1aveValue【保健センター・保健所】&#10;有形固定資産減価償却率"/>
        <xdr:cNvSpPr txBox="1"/>
      </xdr:nvSpPr>
      <xdr:spPr>
        <a:xfrm>
          <a:off x="15266035" y="9955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166370</xdr:rowOff>
    </xdr:from>
    <xdr:ext cx="402590" cy="256540"/>
    <xdr:sp macro="" textlink="">
      <xdr:nvSpPr>
        <xdr:cNvPr id="663" name="n_2aveValue【保健センター・保健所】&#10;有形固定資産減価償却率"/>
        <xdr:cNvSpPr txBox="1"/>
      </xdr:nvSpPr>
      <xdr:spPr>
        <a:xfrm>
          <a:off x="14389735" y="9939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157480</xdr:rowOff>
    </xdr:from>
    <xdr:ext cx="402590" cy="256540"/>
    <xdr:sp macro="" textlink="">
      <xdr:nvSpPr>
        <xdr:cNvPr id="664" name="n_3aveValue【保健センター・保健所】&#10;有形固定資産減価償却率"/>
        <xdr:cNvSpPr txBox="1"/>
      </xdr:nvSpPr>
      <xdr:spPr>
        <a:xfrm>
          <a:off x="13500735" y="99301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140970</xdr:rowOff>
    </xdr:from>
    <xdr:ext cx="402590" cy="259080"/>
    <xdr:sp macro="" textlink="">
      <xdr:nvSpPr>
        <xdr:cNvPr id="665" name="n_4aveValue【保健センター・保健所】&#10;有形固定資産減価償却率"/>
        <xdr:cNvSpPr txBox="1"/>
      </xdr:nvSpPr>
      <xdr:spPr>
        <a:xfrm>
          <a:off x="12611735" y="9913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48260</xdr:rowOff>
    </xdr:from>
    <xdr:ext cx="405130" cy="259080"/>
    <xdr:sp macro="" textlink="">
      <xdr:nvSpPr>
        <xdr:cNvPr id="666" name="n_1mainValue【保健センター・保健所】&#10;有形固定資産減価償却率"/>
        <xdr:cNvSpPr txBox="1"/>
      </xdr:nvSpPr>
      <xdr:spPr>
        <a:xfrm>
          <a:off x="15266035" y="1050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22860</xdr:rowOff>
    </xdr:from>
    <xdr:ext cx="402590" cy="259080"/>
    <xdr:sp macro="" textlink="">
      <xdr:nvSpPr>
        <xdr:cNvPr id="667" name="n_2mainValue【保健センター・保健所】&#10;有形固定資産減価償却率"/>
        <xdr:cNvSpPr txBox="1"/>
      </xdr:nvSpPr>
      <xdr:spPr>
        <a:xfrm>
          <a:off x="14389735" y="10481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168910</xdr:rowOff>
    </xdr:from>
    <xdr:ext cx="402590" cy="256540"/>
    <xdr:sp macro="" textlink="">
      <xdr:nvSpPr>
        <xdr:cNvPr id="668" name="n_3mainValue【保健センター・保健所】&#10;有形固定資産減価償却率"/>
        <xdr:cNvSpPr txBox="1"/>
      </xdr:nvSpPr>
      <xdr:spPr>
        <a:xfrm>
          <a:off x="13500735" y="104559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143510</xdr:rowOff>
    </xdr:from>
    <xdr:ext cx="402590" cy="256540"/>
    <xdr:sp macro="" textlink="">
      <xdr:nvSpPr>
        <xdr:cNvPr id="669" name="n_4mainValue【保健センター・保健所】&#10;有形固定資産減価償却率"/>
        <xdr:cNvSpPr txBox="1"/>
      </xdr:nvSpPr>
      <xdr:spPr>
        <a:xfrm>
          <a:off x="12611735" y="10430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678" name="テキスト ボックス 677"/>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9" name="直線コネクタ 6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80" name="直線コネクタ 67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681" name="テキスト ボックス 680"/>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82" name="直線コネクタ 68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683" name="テキスト ボックス 682"/>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4" name="直線コネクタ 68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685" name="テキスト ボックス 684"/>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6" name="直線コネクタ 68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687" name="テキスト ボックス 686"/>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8" name="直線コネクタ 68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689" name="テキスト ボックス 688"/>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0" name="直線コネクタ 6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691" name="テキスト ボックス 690"/>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99060</xdr:rowOff>
    </xdr:from>
    <xdr:to xmlns:xdr="http://schemas.openxmlformats.org/drawingml/2006/spreadsheetDrawing">
      <xdr:col>116</xdr:col>
      <xdr:colOff>62865</xdr:colOff>
      <xdr:row>64</xdr:row>
      <xdr:rowOff>3810</xdr:rowOff>
    </xdr:to>
    <xdr:cxnSp macro="">
      <xdr:nvCxnSpPr>
        <xdr:cNvPr id="693" name="直線コネクタ 692"/>
        <xdr:cNvCxnSpPr/>
      </xdr:nvCxnSpPr>
      <xdr:spPr>
        <a:xfrm flipV="1">
          <a:off x="22160865" y="952881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7620</xdr:rowOff>
    </xdr:from>
    <xdr:ext cx="469900" cy="256540"/>
    <xdr:sp macro="" textlink="">
      <xdr:nvSpPr>
        <xdr:cNvPr id="694" name="【保健センター・保健所】&#10;一人当たり面積最小値テキスト"/>
        <xdr:cNvSpPr txBox="1"/>
      </xdr:nvSpPr>
      <xdr:spPr>
        <a:xfrm>
          <a:off x="22199600" y="10980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3810</xdr:rowOff>
    </xdr:from>
    <xdr:to xmlns:xdr="http://schemas.openxmlformats.org/drawingml/2006/spreadsheetDrawing">
      <xdr:col>116</xdr:col>
      <xdr:colOff>152400</xdr:colOff>
      <xdr:row>64</xdr:row>
      <xdr:rowOff>3810</xdr:rowOff>
    </xdr:to>
    <xdr:cxnSp macro="">
      <xdr:nvCxnSpPr>
        <xdr:cNvPr id="695" name="直線コネクタ 694"/>
        <xdr:cNvCxnSpPr/>
      </xdr:nvCxnSpPr>
      <xdr:spPr>
        <a:xfrm>
          <a:off x="22072600" y="1097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45720</xdr:rowOff>
    </xdr:from>
    <xdr:ext cx="469900" cy="259080"/>
    <xdr:sp macro="" textlink="">
      <xdr:nvSpPr>
        <xdr:cNvPr id="696" name="【保健センター・保健所】&#10;一人当たり面積最大値テキスト"/>
        <xdr:cNvSpPr txBox="1"/>
      </xdr:nvSpPr>
      <xdr:spPr>
        <a:xfrm>
          <a:off x="22199600" y="930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99060</xdr:rowOff>
    </xdr:from>
    <xdr:to xmlns:xdr="http://schemas.openxmlformats.org/drawingml/2006/spreadsheetDrawing">
      <xdr:col>116</xdr:col>
      <xdr:colOff>152400</xdr:colOff>
      <xdr:row>55</xdr:row>
      <xdr:rowOff>99060</xdr:rowOff>
    </xdr:to>
    <xdr:cxnSp macro="">
      <xdr:nvCxnSpPr>
        <xdr:cNvPr id="697" name="直線コネクタ 696"/>
        <xdr:cNvCxnSpPr/>
      </xdr:nvCxnSpPr>
      <xdr:spPr>
        <a:xfrm>
          <a:off x="22072600" y="952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147320</xdr:rowOff>
    </xdr:from>
    <xdr:ext cx="469900" cy="259080"/>
    <xdr:sp macro="" textlink="">
      <xdr:nvSpPr>
        <xdr:cNvPr id="698" name="【保健センター・保健所】&#10;一人当たり面積平均値テキスト"/>
        <xdr:cNvSpPr txBox="1"/>
      </xdr:nvSpPr>
      <xdr:spPr>
        <a:xfrm>
          <a:off x="22199600" y="10434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124460</xdr:rowOff>
    </xdr:from>
    <xdr:to xmlns:xdr="http://schemas.openxmlformats.org/drawingml/2006/spreadsheetDrawing">
      <xdr:col>116</xdr:col>
      <xdr:colOff>114300</xdr:colOff>
      <xdr:row>62</xdr:row>
      <xdr:rowOff>54610</xdr:rowOff>
    </xdr:to>
    <xdr:sp macro="" textlink="">
      <xdr:nvSpPr>
        <xdr:cNvPr id="699" name="フローチャート: 判断 698"/>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105410</xdr:rowOff>
    </xdr:from>
    <xdr:to xmlns:xdr="http://schemas.openxmlformats.org/drawingml/2006/spreadsheetDrawing">
      <xdr:col>112</xdr:col>
      <xdr:colOff>38100</xdr:colOff>
      <xdr:row>62</xdr:row>
      <xdr:rowOff>35560</xdr:rowOff>
    </xdr:to>
    <xdr:sp macro="" textlink="">
      <xdr:nvSpPr>
        <xdr:cNvPr id="700" name="フローチャート: 判断 699"/>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132080</xdr:rowOff>
    </xdr:from>
    <xdr:to xmlns:xdr="http://schemas.openxmlformats.org/drawingml/2006/spreadsheetDrawing">
      <xdr:col>107</xdr:col>
      <xdr:colOff>101600</xdr:colOff>
      <xdr:row>62</xdr:row>
      <xdr:rowOff>62230</xdr:rowOff>
    </xdr:to>
    <xdr:sp macro="" textlink="">
      <xdr:nvSpPr>
        <xdr:cNvPr id="701" name="フローチャート: 判断 700"/>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143510</xdr:rowOff>
    </xdr:from>
    <xdr:to xmlns:xdr="http://schemas.openxmlformats.org/drawingml/2006/spreadsheetDrawing">
      <xdr:col>102</xdr:col>
      <xdr:colOff>165100</xdr:colOff>
      <xdr:row>62</xdr:row>
      <xdr:rowOff>73660</xdr:rowOff>
    </xdr:to>
    <xdr:sp macro="" textlink="">
      <xdr:nvSpPr>
        <xdr:cNvPr id="702" name="フローチャート: 判断 701"/>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44450</xdr:rowOff>
    </xdr:from>
    <xdr:to xmlns:xdr="http://schemas.openxmlformats.org/drawingml/2006/spreadsheetDrawing">
      <xdr:col>98</xdr:col>
      <xdr:colOff>38100</xdr:colOff>
      <xdr:row>62</xdr:row>
      <xdr:rowOff>146050</xdr:rowOff>
    </xdr:to>
    <xdr:sp macro="" textlink="">
      <xdr:nvSpPr>
        <xdr:cNvPr id="703" name="フローチャート: 判断 702"/>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704" name="テキスト ボックス 703"/>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705" name="テキスト ボックス 704"/>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706" name="テキスト ボックス 705"/>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707" name="テキスト ボックス 706"/>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708" name="テキスト ボックス 707"/>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44450</xdr:rowOff>
    </xdr:from>
    <xdr:to xmlns:xdr="http://schemas.openxmlformats.org/drawingml/2006/spreadsheetDrawing">
      <xdr:col>116</xdr:col>
      <xdr:colOff>114300</xdr:colOff>
      <xdr:row>63</xdr:row>
      <xdr:rowOff>146050</xdr:rowOff>
    </xdr:to>
    <xdr:sp macro="" textlink="">
      <xdr:nvSpPr>
        <xdr:cNvPr id="709" name="楕円 708"/>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130810</xdr:rowOff>
    </xdr:from>
    <xdr:ext cx="469900" cy="259080"/>
    <xdr:sp macro="" textlink="">
      <xdr:nvSpPr>
        <xdr:cNvPr id="710" name="【保健センター・保健所】&#10;一人当たり面積該当値テキスト"/>
        <xdr:cNvSpPr txBox="1"/>
      </xdr:nvSpPr>
      <xdr:spPr>
        <a:xfrm>
          <a:off x="22199600" y="10760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44450</xdr:rowOff>
    </xdr:from>
    <xdr:to xmlns:xdr="http://schemas.openxmlformats.org/drawingml/2006/spreadsheetDrawing">
      <xdr:col>112</xdr:col>
      <xdr:colOff>38100</xdr:colOff>
      <xdr:row>63</xdr:row>
      <xdr:rowOff>146050</xdr:rowOff>
    </xdr:to>
    <xdr:sp macro="" textlink="">
      <xdr:nvSpPr>
        <xdr:cNvPr id="711" name="楕円 710"/>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95250</xdr:rowOff>
    </xdr:from>
    <xdr:to xmlns:xdr="http://schemas.openxmlformats.org/drawingml/2006/spreadsheetDrawing">
      <xdr:col>116</xdr:col>
      <xdr:colOff>63500</xdr:colOff>
      <xdr:row>63</xdr:row>
      <xdr:rowOff>95250</xdr:rowOff>
    </xdr:to>
    <xdr:cxnSp macro="">
      <xdr:nvCxnSpPr>
        <xdr:cNvPr id="712" name="直線コネクタ 711"/>
        <xdr:cNvCxnSpPr/>
      </xdr:nvCxnSpPr>
      <xdr:spPr>
        <a:xfrm>
          <a:off x="21323300" y="10896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48260</xdr:rowOff>
    </xdr:from>
    <xdr:to xmlns:xdr="http://schemas.openxmlformats.org/drawingml/2006/spreadsheetDrawing">
      <xdr:col>107</xdr:col>
      <xdr:colOff>101600</xdr:colOff>
      <xdr:row>63</xdr:row>
      <xdr:rowOff>149860</xdr:rowOff>
    </xdr:to>
    <xdr:sp macro="" textlink="">
      <xdr:nvSpPr>
        <xdr:cNvPr id="713" name="楕円 712"/>
        <xdr:cNvSpPr/>
      </xdr:nvSpPr>
      <xdr:spPr>
        <a:xfrm>
          <a:off x="20383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95250</xdr:rowOff>
    </xdr:from>
    <xdr:to xmlns:xdr="http://schemas.openxmlformats.org/drawingml/2006/spreadsheetDrawing">
      <xdr:col>111</xdr:col>
      <xdr:colOff>177800</xdr:colOff>
      <xdr:row>63</xdr:row>
      <xdr:rowOff>99060</xdr:rowOff>
    </xdr:to>
    <xdr:cxnSp macro="">
      <xdr:nvCxnSpPr>
        <xdr:cNvPr id="714" name="直線コネクタ 713"/>
        <xdr:cNvCxnSpPr/>
      </xdr:nvCxnSpPr>
      <xdr:spPr>
        <a:xfrm flipV="1">
          <a:off x="20434300" y="10896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52070</xdr:rowOff>
    </xdr:from>
    <xdr:to xmlns:xdr="http://schemas.openxmlformats.org/drawingml/2006/spreadsheetDrawing">
      <xdr:col>102</xdr:col>
      <xdr:colOff>165100</xdr:colOff>
      <xdr:row>63</xdr:row>
      <xdr:rowOff>153670</xdr:rowOff>
    </xdr:to>
    <xdr:sp macro="" textlink="">
      <xdr:nvSpPr>
        <xdr:cNvPr id="715" name="楕円 714"/>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99060</xdr:rowOff>
    </xdr:from>
    <xdr:to xmlns:xdr="http://schemas.openxmlformats.org/drawingml/2006/spreadsheetDrawing">
      <xdr:col>107</xdr:col>
      <xdr:colOff>50800</xdr:colOff>
      <xdr:row>63</xdr:row>
      <xdr:rowOff>102870</xdr:rowOff>
    </xdr:to>
    <xdr:cxnSp macro="">
      <xdr:nvCxnSpPr>
        <xdr:cNvPr id="716" name="直線コネクタ 715"/>
        <xdr:cNvCxnSpPr/>
      </xdr:nvCxnSpPr>
      <xdr:spPr>
        <a:xfrm flipV="1">
          <a:off x="19545300" y="109004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52070</xdr:rowOff>
    </xdr:from>
    <xdr:to xmlns:xdr="http://schemas.openxmlformats.org/drawingml/2006/spreadsheetDrawing">
      <xdr:col>98</xdr:col>
      <xdr:colOff>38100</xdr:colOff>
      <xdr:row>63</xdr:row>
      <xdr:rowOff>153670</xdr:rowOff>
    </xdr:to>
    <xdr:sp macro="" textlink="">
      <xdr:nvSpPr>
        <xdr:cNvPr id="717" name="楕円 716"/>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102870</xdr:rowOff>
    </xdr:from>
    <xdr:to xmlns:xdr="http://schemas.openxmlformats.org/drawingml/2006/spreadsheetDrawing">
      <xdr:col>102</xdr:col>
      <xdr:colOff>114300</xdr:colOff>
      <xdr:row>63</xdr:row>
      <xdr:rowOff>102870</xdr:rowOff>
    </xdr:to>
    <xdr:cxnSp macro="">
      <xdr:nvCxnSpPr>
        <xdr:cNvPr id="718" name="直線コネクタ 717"/>
        <xdr:cNvCxnSpPr/>
      </xdr:nvCxnSpPr>
      <xdr:spPr>
        <a:xfrm>
          <a:off x="18656300" y="10904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52070</xdr:rowOff>
    </xdr:from>
    <xdr:ext cx="469900" cy="256540"/>
    <xdr:sp macro="" textlink="">
      <xdr:nvSpPr>
        <xdr:cNvPr id="719" name="n_1aveValue【保健センター・保健所】&#10;一人当たり面積"/>
        <xdr:cNvSpPr txBox="1"/>
      </xdr:nvSpPr>
      <xdr:spPr>
        <a:xfrm>
          <a:off x="21075650" y="103390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78740</xdr:rowOff>
    </xdr:from>
    <xdr:ext cx="467360" cy="259080"/>
    <xdr:sp macro="" textlink="">
      <xdr:nvSpPr>
        <xdr:cNvPr id="720" name="n_2aveValue【保健センター・保健所】&#10;一人当たり面積"/>
        <xdr:cNvSpPr txBox="1"/>
      </xdr:nvSpPr>
      <xdr:spPr>
        <a:xfrm>
          <a:off x="20199350" y="10365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90170</xdr:rowOff>
    </xdr:from>
    <xdr:ext cx="467360" cy="259080"/>
    <xdr:sp macro="" textlink="">
      <xdr:nvSpPr>
        <xdr:cNvPr id="721" name="n_3aveValue【保健センター・保健所】&#10;一人当たり面積"/>
        <xdr:cNvSpPr txBox="1"/>
      </xdr:nvSpPr>
      <xdr:spPr>
        <a:xfrm>
          <a:off x="19310350" y="10377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162560</xdr:rowOff>
    </xdr:from>
    <xdr:ext cx="467360" cy="259080"/>
    <xdr:sp macro="" textlink="">
      <xdr:nvSpPr>
        <xdr:cNvPr id="722" name="n_4aveValue【保健センター・保健所】&#10;一人当たり面積"/>
        <xdr:cNvSpPr txBox="1"/>
      </xdr:nvSpPr>
      <xdr:spPr>
        <a:xfrm>
          <a:off x="18421350" y="10449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137160</xdr:rowOff>
    </xdr:from>
    <xdr:ext cx="469900" cy="259080"/>
    <xdr:sp macro="" textlink="">
      <xdr:nvSpPr>
        <xdr:cNvPr id="723" name="n_1mainValue【保健センター・保健所】&#10;一人当たり面積"/>
        <xdr:cNvSpPr txBox="1"/>
      </xdr:nvSpPr>
      <xdr:spPr>
        <a:xfrm>
          <a:off x="21075650" y="1093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140970</xdr:rowOff>
    </xdr:from>
    <xdr:ext cx="467360" cy="259080"/>
    <xdr:sp macro="" textlink="">
      <xdr:nvSpPr>
        <xdr:cNvPr id="724" name="n_2mainValue【保健センター・保健所】&#10;一人当たり面積"/>
        <xdr:cNvSpPr txBox="1"/>
      </xdr:nvSpPr>
      <xdr:spPr>
        <a:xfrm>
          <a:off x="20199350" y="10942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144780</xdr:rowOff>
    </xdr:from>
    <xdr:ext cx="467360" cy="256540"/>
    <xdr:sp macro="" textlink="">
      <xdr:nvSpPr>
        <xdr:cNvPr id="725" name="n_3mainValue【保健センター・保健所】&#10;一人当たり面積"/>
        <xdr:cNvSpPr txBox="1"/>
      </xdr:nvSpPr>
      <xdr:spPr>
        <a:xfrm>
          <a:off x="19310350" y="109461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144780</xdr:rowOff>
    </xdr:from>
    <xdr:ext cx="467360" cy="256540"/>
    <xdr:sp macro="" textlink="">
      <xdr:nvSpPr>
        <xdr:cNvPr id="726" name="n_4mainValue【保健センター・保健所】&#10;一人当たり面積"/>
        <xdr:cNvSpPr txBox="1"/>
      </xdr:nvSpPr>
      <xdr:spPr>
        <a:xfrm>
          <a:off x="18421350" y="109461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735" name="テキスト ボックス 734"/>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6" name="直線コネクタ 7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737" name="テキスト ボックス 736"/>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8" name="直線コネクタ 7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739" name="テキスト ボックス 738"/>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40" name="直線コネクタ 7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1" name="テキスト ボックス 7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2" name="直線コネクタ 7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3" name="テキスト ボックス 7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4" name="直線コネクタ 7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745" name="テキスト ボックス 744"/>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6" name="直線コネクタ 7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7" name="テキスト ボックス 7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8" name="直線コネクタ 7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749" name="テキスト ボックス 748"/>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49530</xdr:rowOff>
    </xdr:from>
    <xdr:to xmlns:xdr="http://schemas.openxmlformats.org/drawingml/2006/spreadsheetDrawing">
      <xdr:col>85</xdr:col>
      <xdr:colOff>126365</xdr:colOff>
      <xdr:row>86</xdr:row>
      <xdr:rowOff>17780</xdr:rowOff>
    </xdr:to>
    <xdr:cxnSp macro="">
      <xdr:nvCxnSpPr>
        <xdr:cNvPr id="751" name="直線コネクタ 750"/>
        <xdr:cNvCxnSpPr/>
      </xdr:nvCxnSpPr>
      <xdr:spPr>
        <a:xfrm flipV="1">
          <a:off x="16318865" y="1342263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20955</xdr:rowOff>
    </xdr:from>
    <xdr:ext cx="405130" cy="256540"/>
    <xdr:sp macro="" textlink="">
      <xdr:nvSpPr>
        <xdr:cNvPr id="752" name="【消防施設】&#10;有形固定資産減価償却率最小値テキスト"/>
        <xdr:cNvSpPr txBox="1"/>
      </xdr:nvSpPr>
      <xdr:spPr>
        <a:xfrm>
          <a:off x="16357600" y="147656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17780</xdr:rowOff>
    </xdr:from>
    <xdr:to xmlns:xdr="http://schemas.openxmlformats.org/drawingml/2006/spreadsheetDrawing">
      <xdr:col>86</xdr:col>
      <xdr:colOff>25400</xdr:colOff>
      <xdr:row>86</xdr:row>
      <xdr:rowOff>17780</xdr:rowOff>
    </xdr:to>
    <xdr:cxnSp macro="">
      <xdr:nvCxnSpPr>
        <xdr:cNvPr id="753" name="直線コネクタ 752"/>
        <xdr:cNvCxnSpPr/>
      </xdr:nvCxnSpPr>
      <xdr:spPr>
        <a:xfrm>
          <a:off x="16230600" y="1476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167640</xdr:rowOff>
    </xdr:from>
    <xdr:ext cx="405130" cy="256540"/>
    <xdr:sp macro="" textlink="">
      <xdr:nvSpPr>
        <xdr:cNvPr id="754" name="【消防施設】&#10;有形固定資産減価償却率最大値テキスト"/>
        <xdr:cNvSpPr txBox="1"/>
      </xdr:nvSpPr>
      <xdr:spPr>
        <a:xfrm>
          <a:off x="16357600" y="131978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49530</xdr:rowOff>
    </xdr:from>
    <xdr:to xmlns:xdr="http://schemas.openxmlformats.org/drawingml/2006/spreadsheetDrawing">
      <xdr:col>86</xdr:col>
      <xdr:colOff>25400</xdr:colOff>
      <xdr:row>78</xdr:row>
      <xdr:rowOff>49530</xdr:rowOff>
    </xdr:to>
    <xdr:cxnSp macro="">
      <xdr:nvCxnSpPr>
        <xdr:cNvPr id="755" name="直線コネクタ 754"/>
        <xdr:cNvCxnSpPr/>
      </xdr:nvCxnSpPr>
      <xdr:spPr>
        <a:xfrm>
          <a:off x="16230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154940</xdr:rowOff>
    </xdr:from>
    <xdr:ext cx="405130" cy="256540"/>
    <xdr:sp macro="" textlink="">
      <xdr:nvSpPr>
        <xdr:cNvPr id="756" name="【消防施設】&#10;有形固定資産減価償却率平均値テキスト"/>
        <xdr:cNvSpPr txBox="1"/>
      </xdr:nvSpPr>
      <xdr:spPr>
        <a:xfrm>
          <a:off x="16357600" y="140423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4445</xdr:rowOff>
    </xdr:from>
    <xdr:to xmlns:xdr="http://schemas.openxmlformats.org/drawingml/2006/spreadsheetDrawing">
      <xdr:col>85</xdr:col>
      <xdr:colOff>177800</xdr:colOff>
      <xdr:row>82</xdr:row>
      <xdr:rowOff>106045</xdr:rowOff>
    </xdr:to>
    <xdr:sp macro="" textlink="">
      <xdr:nvSpPr>
        <xdr:cNvPr id="757" name="フローチャート: 判断 756"/>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133985</xdr:rowOff>
    </xdr:from>
    <xdr:to xmlns:xdr="http://schemas.openxmlformats.org/drawingml/2006/spreadsheetDrawing">
      <xdr:col>81</xdr:col>
      <xdr:colOff>101600</xdr:colOff>
      <xdr:row>82</xdr:row>
      <xdr:rowOff>64135</xdr:rowOff>
    </xdr:to>
    <xdr:sp macro="" textlink="">
      <xdr:nvSpPr>
        <xdr:cNvPr id="758" name="フローチャート: 判断 757"/>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133985</xdr:rowOff>
    </xdr:from>
    <xdr:to xmlns:xdr="http://schemas.openxmlformats.org/drawingml/2006/spreadsheetDrawing">
      <xdr:col>76</xdr:col>
      <xdr:colOff>165100</xdr:colOff>
      <xdr:row>82</xdr:row>
      <xdr:rowOff>64135</xdr:rowOff>
    </xdr:to>
    <xdr:sp macro="" textlink="">
      <xdr:nvSpPr>
        <xdr:cNvPr id="759" name="フローチャート: 判断 758"/>
        <xdr:cNvSpPr/>
      </xdr:nvSpPr>
      <xdr:spPr>
        <a:xfrm>
          <a:off x="14541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57785</xdr:rowOff>
    </xdr:from>
    <xdr:to xmlns:xdr="http://schemas.openxmlformats.org/drawingml/2006/spreadsheetDrawing">
      <xdr:col>72</xdr:col>
      <xdr:colOff>38100</xdr:colOff>
      <xdr:row>81</xdr:row>
      <xdr:rowOff>159385</xdr:rowOff>
    </xdr:to>
    <xdr:sp macro="" textlink="">
      <xdr:nvSpPr>
        <xdr:cNvPr id="760" name="フローチャート: 判断 759"/>
        <xdr:cNvSpPr/>
      </xdr:nvSpPr>
      <xdr:spPr>
        <a:xfrm>
          <a:off x="13652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8255</xdr:rowOff>
    </xdr:from>
    <xdr:to xmlns:xdr="http://schemas.openxmlformats.org/drawingml/2006/spreadsheetDrawing">
      <xdr:col>67</xdr:col>
      <xdr:colOff>101600</xdr:colOff>
      <xdr:row>81</xdr:row>
      <xdr:rowOff>109855</xdr:rowOff>
    </xdr:to>
    <xdr:sp macro="" textlink="">
      <xdr:nvSpPr>
        <xdr:cNvPr id="761" name="フローチャート: 判断 760"/>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2" name="テキスト ボックス 7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3" name="テキスト ボックス 7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4" name="テキスト ボックス 7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5" name="テキスト ボックス 7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6" name="テキスト ボックス 7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93980</xdr:rowOff>
    </xdr:from>
    <xdr:to xmlns:xdr="http://schemas.openxmlformats.org/drawingml/2006/spreadsheetDrawing">
      <xdr:col>85</xdr:col>
      <xdr:colOff>177800</xdr:colOff>
      <xdr:row>82</xdr:row>
      <xdr:rowOff>24130</xdr:rowOff>
    </xdr:to>
    <xdr:sp macro="" textlink="">
      <xdr:nvSpPr>
        <xdr:cNvPr id="767" name="楕円 766"/>
        <xdr:cNvSpPr/>
      </xdr:nvSpPr>
      <xdr:spPr>
        <a:xfrm>
          <a:off x="16268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116840</xdr:rowOff>
    </xdr:from>
    <xdr:ext cx="405130" cy="259080"/>
    <xdr:sp macro="" textlink="">
      <xdr:nvSpPr>
        <xdr:cNvPr id="768" name="【消防施設】&#10;有形固定資産減価償却率該当値テキスト"/>
        <xdr:cNvSpPr txBox="1"/>
      </xdr:nvSpPr>
      <xdr:spPr>
        <a:xfrm>
          <a:off x="16357600" y="13832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50165</xdr:rowOff>
    </xdr:from>
    <xdr:to xmlns:xdr="http://schemas.openxmlformats.org/drawingml/2006/spreadsheetDrawing">
      <xdr:col>81</xdr:col>
      <xdr:colOff>101600</xdr:colOff>
      <xdr:row>81</xdr:row>
      <xdr:rowOff>151765</xdr:rowOff>
    </xdr:to>
    <xdr:sp macro="" textlink="">
      <xdr:nvSpPr>
        <xdr:cNvPr id="769" name="楕円 768"/>
        <xdr:cNvSpPr/>
      </xdr:nvSpPr>
      <xdr:spPr>
        <a:xfrm>
          <a:off x="154305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100965</xdr:rowOff>
    </xdr:from>
    <xdr:to xmlns:xdr="http://schemas.openxmlformats.org/drawingml/2006/spreadsheetDrawing">
      <xdr:col>85</xdr:col>
      <xdr:colOff>127000</xdr:colOff>
      <xdr:row>81</xdr:row>
      <xdr:rowOff>144780</xdr:rowOff>
    </xdr:to>
    <xdr:cxnSp macro="">
      <xdr:nvCxnSpPr>
        <xdr:cNvPr id="770" name="直線コネクタ 769"/>
        <xdr:cNvCxnSpPr/>
      </xdr:nvCxnSpPr>
      <xdr:spPr>
        <a:xfrm>
          <a:off x="15481300" y="1398841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6350</xdr:rowOff>
    </xdr:from>
    <xdr:to xmlns:xdr="http://schemas.openxmlformats.org/drawingml/2006/spreadsheetDrawing">
      <xdr:col>76</xdr:col>
      <xdr:colOff>165100</xdr:colOff>
      <xdr:row>81</xdr:row>
      <xdr:rowOff>107950</xdr:rowOff>
    </xdr:to>
    <xdr:sp macro="" textlink="">
      <xdr:nvSpPr>
        <xdr:cNvPr id="771" name="楕円 770"/>
        <xdr:cNvSpPr/>
      </xdr:nvSpPr>
      <xdr:spPr>
        <a:xfrm>
          <a:off x="1454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57150</xdr:rowOff>
    </xdr:from>
    <xdr:to xmlns:xdr="http://schemas.openxmlformats.org/drawingml/2006/spreadsheetDrawing">
      <xdr:col>81</xdr:col>
      <xdr:colOff>50800</xdr:colOff>
      <xdr:row>81</xdr:row>
      <xdr:rowOff>100965</xdr:rowOff>
    </xdr:to>
    <xdr:cxnSp macro="">
      <xdr:nvCxnSpPr>
        <xdr:cNvPr id="772" name="直線コネクタ 771"/>
        <xdr:cNvCxnSpPr/>
      </xdr:nvCxnSpPr>
      <xdr:spPr>
        <a:xfrm>
          <a:off x="14592300" y="139446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133985</xdr:rowOff>
    </xdr:from>
    <xdr:to xmlns:xdr="http://schemas.openxmlformats.org/drawingml/2006/spreadsheetDrawing">
      <xdr:col>72</xdr:col>
      <xdr:colOff>38100</xdr:colOff>
      <xdr:row>81</xdr:row>
      <xdr:rowOff>64135</xdr:rowOff>
    </xdr:to>
    <xdr:sp macro="" textlink="">
      <xdr:nvSpPr>
        <xdr:cNvPr id="773" name="楕円 772"/>
        <xdr:cNvSpPr/>
      </xdr:nvSpPr>
      <xdr:spPr>
        <a:xfrm>
          <a:off x="13652500" y="138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13335</xdr:rowOff>
    </xdr:from>
    <xdr:to xmlns:xdr="http://schemas.openxmlformats.org/drawingml/2006/spreadsheetDrawing">
      <xdr:col>76</xdr:col>
      <xdr:colOff>114300</xdr:colOff>
      <xdr:row>81</xdr:row>
      <xdr:rowOff>57150</xdr:rowOff>
    </xdr:to>
    <xdr:cxnSp macro="">
      <xdr:nvCxnSpPr>
        <xdr:cNvPr id="774" name="直線コネクタ 773"/>
        <xdr:cNvCxnSpPr/>
      </xdr:nvCxnSpPr>
      <xdr:spPr>
        <a:xfrm>
          <a:off x="13703300" y="139007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92075</xdr:rowOff>
    </xdr:from>
    <xdr:to xmlns:xdr="http://schemas.openxmlformats.org/drawingml/2006/spreadsheetDrawing">
      <xdr:col>67</xdr:col>
      <xdr:colOff>101600</xdr:colOff>
      <xdr:row>81</xdr:row>
      <xdr:rowOff>22225</xdr:rowOff>
    </xdr:to>
    <xdr:sp macro="" textlink="">
      <xdr:nvSpPr>
        <xdr:cNvPr id="775" name="楕円 774"/>
        <xdr:cNvSpPr/>
      </xdr:nvSpPr>
      <xdr:spPr>
        <a:xfrm>
          <a:off x="12763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143510</xdr:rowOff>
    </xdr:from>
    <xdr:to xmlns:xdr="http://schemas.openxmlformats.org/drawingml/2006/spreadsheetDrawing">
      <xdr:col>71</xdr:col>
      <xdr:colOff>177800</xdr:colOff>
      <xdr:row>81</xdr:row>
      <xdr:rowOff>13335</xdr:rowOff>
    </xdr:to>
    <xdr:cxnSp macro="">
      <xdr:nvCxnSpPr>
        <xdr:cNvPr id="776" name="直線コネクタ 775"/>
        <xdr:cNvCxnSpPr/>
      </xdr:nvCxnSpPr>
      <xdr:spPr>
        <a:xfrm>
          <a:off x="12814300" y="138595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55245</xdr:rowOff>
    </xdr:from>
    <xdr:ext cx="405130" cy="256540"/>
    <xdr:sp macro="" textlink="">
      <xdr:nvSpPr>
        <xdr:cNvPr id="777" name="n_1aveValue【消防施設】&#10;有形固定資産減価償却率"/>
        <xdr:cNvSpPr txBox="1"/>
      </xdr:nvSpPr>
      <xdr:spPr>
        <a:xfrm>
          <a:off x="15266035" y="141141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55245</xdr:rowOff>
    </xdr:from>
    <xdr:ext cx="402590" cy="256540"/>
    <xdr:sp macro="" textlink="">
      <xdr:nvSpPr>
        <xdr:cNvPr id="778" name="n_2aveValue【消防施設】&#10;有形固定資産減価償却率"/>
        <xdr:cNvSpPr txBox="1"/>
      </xdr:nvSpPr>
      <xdr:spPr>
        <a:xfrm>
          <a:off x="14389735" y="141141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150495</xdr:rowOff>
    </xdr:from>
    <xdr:ext cx="402590" cy="259080"/>
    <xdr:sp macro="" textlink="">
      <xdr:nvSpPr>
        <xdr:cNvPr id="779" name="n_3aveValue【消防施設】&#10;有形固定資産減価償却率"/>
        <xdr:cNvSpPr txBox="1"/>
      </xdr:nvSpPr>
      <xdr:spPr>
        <a:xfrm>
          <a:off x="13500735" y="140379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100965</xdr:rowOff>
    </xdr:from>
    <xdr:ext cx="402590" cy="256540"/>
    <xdr:sp macro="" textlink="">
      <xdr:nvSpPr>
        <xdr:cNvPr id="780" name="n_4aveValue【消防施設】&#10;有形固定資産減価償却率"/>
        <xdr:cNvSpPr txBox="1"/>
      </xdr:nvSpPr>
      <xdr:spPr>
        <a:xfrm>
          <a:off x="12611735" y="139884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168275</xdr:rowOff>
    </xdr:from>
    <xdr:ext cx="405130" cy="256540"/>
    <xdr:sp macro="" textlink="">
      <xdr:nvSpPr>
        <xdr:cNvPr id="781" name="n_1mainValue【消防施設】&#10;有形固定資産減価償却率"/>
        <xdr:cNvSpPr txBox="1"/>
      </xdr:nvSpPr>
      <xdr:spPr>
        <a:xfrm>
          <a:off x="15266035" y="137128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124460</xdr:rowOff>
    </xdr:from>
    <xdr:ext cx="402590" cy="259080"/>
    <xdr:sp macro="" textlink="">
      <xdr:nvSpPr>
        <xdr:cNvPr id="782" name="n_2mainValue【消防施設】&#10;有形固定資産減価償却率"/>
        <xdr:cNvSpPr txBox="1"/>
      </xdr:nvSpPr>
      <xdr:spPr>
        <a:xfrm>
          <a:off x="14389735" y="13669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80645</xdr:rowOff>
    </xdr:from>
    <xdr:ext cx="402590" cy="259080"/>
    <xdr:sp macro="" textlink="">
      <xdr:nvSpPr>
        <xdr:cNvPr id="783" name="n_3mainValue【消防施設】&#10;有形固定資産減価償却率"/>
        <xdr:cNvSpPr txBox="1"/>
      </xdr:nvSpPr>
      <xdr:spPr>
        <a:xfrm>
          <a:off x="13500735" y="13625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38735</xdr:rowOff>
    </xdr:from>
    <xdr:ext cx="402590" cy="259080"/>
    <xdr:sp macro="" textlink="">
      <xdr:nvSpPr>
        <xdr:cNvPr id="784" name="n_4mainValue【消防施設】&#10;有形固定資産減価償却率"/>
        <xdr:cNvSpPr txBox="1"/>
      </xdr:nvSpPr>
      <xdr:spPr>
        <a:xfrm>
          <a:off x="12611735" y="13583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793" name="テキスト ボックス 792"/>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4" name="直線コネクタ 7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5" name="直線コネクタ 79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796" name="テキスト ボックス 795"/>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7" name="直線コネクタ 79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798" name="テキスト ボックス 797"/>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9" name="直線コネクタ 79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800" name="テキスト ボックス 799"/>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801" name="直線コネクタ 80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802" name="テキスト ボックス 801"/>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3" name="直線コネクタ 80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804" name="テキスト ボックス 803"/>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5" name="直線コネクタ 8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806" name="テキスト ボックス 805"/>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86360</xdr:rowOff>
    </xdr:from>
    <xdr:to xmlns:xdr="http://schemas.openxmlformats.org/drawingml/2006/spreadsheetDrawing">
      <xdr:col>116</xdr:col>
      <xdr:colOff>62865</xdr:colOff>
      <xdr:row>86</xdr:row>
      <xdr:rowOff>76200</xdr:rowOff>
    </xdr:to>
    <xdr:cxnSp macro="">
      <xdr:nvCxnSpPr>
        <xdr:cNvPr id="808" name="直線コネクタ 807"/>
        <xdr:cNvCxnSpPr/>
      </xdr:nvCxnSpPr>
      <xdr:spPr>
        <a:xfrm flipV="1">
          <a:off x="22160865" y="13288010"/>
          <a:ext cx="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900" cy="259080"/>
    <xdr:sp macro="" textlink="">
      <xdr:nvSpPr>
        <xdr:cNvPr id="809" name="【消防施設】&#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810" name="直線コネクタ 809"/>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32385</xdr:rowOff>
    </xdr:from>
    <xdr:ext cx="469900" cy="256540"/>
    <xdr:sp macro="" textlink="">
      <xdr:nvSpPr>
        <xdr:cNvPr id="811" name="【消防施設】&#10;一人当たり面積最大値テキスト"/>
        <xdr:cNvSpPr txBox="1"/>
      </xdr:nvSpPr>
      <xdr:spPr>
        <a:xfrm>
          <a:off x="22199600" y="130625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86360</xdr:rowOff>
    </xdr:from>
    <xdr:to xmlns:xdr="http://schemas.openxmlformats.org/drawingml/2006/spreadsheetDrawing">
      <xdr:col>116</xdr:col>
      <xdr:colOff>152400</xdr:colOff>
      <xdr:row>77</xdr:row>
      <xdr:rowOff>86360</xdr:rowOff>
    </xdr:to>
    <xdr:cxnSp macro="">
      <xdr:nvCxnSpPr>
        <xdr:cNvPr id="812" name="直線コネクタ 811"/>
        <xdr:cNvCxnSpPr/>
      </xdr:nvCxnSpPr>
      <xdr:spPr>
        <a:xfrm>
          <a:off x="22072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137795</xdr:rowOff>
    </xdr:from>
    <xdr:ext cx="469900" cy="259080"/>
    <xdr:sp macro="" textlink="">
      <xdr:nvSpPr>
        <xdr:cNvPr id="813" name="【消防施設】&#10;一人当たり面積平均値テキスト"/>
        <xdr:cNvSpPr txBox="1"/>
      </xdr:nvSpPr>
      <xdr:spPr>
        <a:xfrm>
          <a:off x="22199600" y="14368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114935</xdr:rowOff>
    </xdr:from>
    <xdr:to xmlns:xdr="http://schemas.openxmlformats.org/drawingml/2006/spreadsheetDrawing">
      <xdr:col>116</xdr:col>
      <xdr:colOff>114300</xdr:colOff>
      <xdr:row>85</xdr:row>
      <xdr:rowOff>45085</xdr:rowOff>
    </xdr:to>
    <xdr:sp macro="" textlink="">
      <xdr:nvSpPr>
        <xdr:cNvPr id="814" name="フローチャート: 判断 813"/>
        <xdr:cNvSpPr/>
      </xdr:nvSpPr>
      <xdr:spPr>
        <a:xfrm>
          <a:off x="22110700" y="145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126365</xdr:rowOff>
    </xdr:from>
    <xdr:to xmlns:xdr="http://schemas.openxmlformats.org/drawingml/2006/spreadsheetDrawing">
      <xdr:col>112</xdr:col>
      <xdr:colOff>38100</xdr:colOff>
      <xdr:row>85</xdr:row>
      <xdr:rowOff>56515</xdr:rowOff>
    </xdr:to>
    <xdr:sp macro="" textlink="">
      <xdr:nvSpPr>
        <xdr:cNvPr id="815" name="フローチャート: 判断 814"/>
        <xdr:cNvSpPr/>
      </xdr:nvSpPr>
      <xdr:spPr>
        <a:xfrm>
          <a:off x="21272500" y="1452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135890</xdr:rowOff>
    </xdr:from>
    <xdr:to xmlns:xdr="http://schemas.openxmlformats.org/drawingml/2006/spreadsheetDrawing">
      <xdr:col>107</xdr:col>
      <xdr:colOff>101600</xdr:colOff>
      <xdr:row>85</xdr:row>
      <xdr:rowOff>66040</xdr:rowOff>
    </xdr:to>
    <xdr:sp macro="" textlink="">
      <xdr:nvSpPr>
        <xdr:cNvPr id="816" name="フローチャート: 判断 815"/>
        <xdr:cNvSpPr/>
      </xdr:nvSpPr>
      <xdr:spPr>
        <a:xfrm>
          <a:off x="20383500" y="1453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109220</xdr:rowOff>
    </xdr:from>
    <xdr:to xmlns:xdr="http://schemas.openxmlformats.org/drawingml/2006/spreadsheetDrawing">
      <xdr:col>102</xdr:col>
      <xdr:colOff>165100</xdr:colOff>
      <xdr:row>85</xdr:row>
      <xdr:rowOff>39370</xdr:rowOff>
    </xdr:to>
    <xdr:sp macro="" textlink="">
      <xdr:nvSpPr>
        <xdr:cNvPr id="817" name="フローチャート: 判断 816"/>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137795</xdr:rowOff>
    </xdr:from>
    <xdr:to xmlns:xdr="http://schemas.openxmlformats.org/drawingml/2006/spreadsheetDrawing">
      <xdr:col>98</xdr:col>
      <xdr:colOff>38100</xdr:colOff>
      <xdr:row>85</xdr:row>
      <xdr:rowOff>67945</xdr:rowOff>
    </xdr:to>
    <xdr:sp macro="" textlink="">
      <xdr:nvSpPr>
        <xdr:cNvPr id="818" name="フローチャート: 判断 817"/>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9" name="テキスト ボックス 8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0" name="テキスト ボックス 8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1" name="テキスト ボックス 8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2" name="テキスト ボックス 8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3" name="テキスト ボックス 8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109220</xdr:rowOff>
    </xdr:from>
    <xdr:to xmlns:xdr="http://schemas.openxmlformats.org/drawingml/2006/spreadsheetDrawing">
      <xdr:col>116</xdr:col>
      <xdr:colOff>114300</xdr:colOff>
      <xdr:row>86</xdr:row>
      <xdr:rowOff>39370</xdr:rowOff>
    </xdr:to>
    <xdr:sp macro="" textlink="">
      <xdr:nvSpPr>
        <xdr:cNvPr id="824" name="楕円 823"/>
        <xdr:cNvSpPr/>
      </xdr:nvSpPr>
      <xdr:spPr>
        <a:xfrm>
          <a:off x="221107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24130</xdr:rowOff>
    </xdr:from>
    <xdr:ext cx="469900" cy="259080"/>
    <xdr:sp macro="" textlink="">
      <xdr:nvSpPr>
        <xdr:cNvPr id="825" name="【消防施設】&#10;一人当たり面積該当値テキスト"/>
        <xdr:cNvSpPr txBox="1"/>
      </xdr:nvSpPr>
      <xdr:spPr>
        <a:xfrm>
          <a:off x="22199600" y="14597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111125</xdr:rowOff>
    </xdr:from>
    <xdr:to xmlns:xdr="http://schemas.openxmlformats.org/drawingml/2006/spreadsheetDrawing">
      <xdr:col>112</xdr:col>
      <xdr:colOff>38100</xdr:colOff>
      <xdr:row>86</xdr:row>
      <xdr:rowOff>41275</xdr:rowOff>
    </xdr:to>
    <xdr:sp macro="" textlink="">
      <xdr:nvSpPr>
        <xdr:cNvPr id="826" name="楕円 825"/>
        <xdr:cNvSpPr/>
      </xdr:nvSpPr>
      <xdr:spPr>
        <a:xfrm>
          <a:off x="21272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160020</xdr:rowOff>
    </xdr:from>
    <xdr:to xmlns:xdr="http://schemas.openxmlformats.org/drawingml/2006/spreadsheetDrawing">
      <xdr:col>116</xdr:col>
      <xdr:colOff>63500</xdr:colOff>
      <xdr:row>85</xdr:row>
      <xdr:rowOff>161925</xdr:rowOff>
    </xdr:to>
    <xdr:cxnSp macro="">
      <xdr:nvCxnSpPr>
        <xdr:cNvPr id="827" name="直線コネクタ 826"/>
        <xdr:cNvCxnSpPr/>
      </xdr:nvCxnSpPr>
      <xdr:spPr>
        <a:xfrm flipV="1">
          <a:off x="21323300" y="147332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113030</xdr:rowOff>
    </xdr:from>
    <xdr:to xmlns:xdr="http://schemas.openxmlformats.org/drawingml/2006/spreadsheetDrawing">
      <xdr:col>107</xdr:col>
      <xdr:colOff>101600</xdr:colOff>
      <xdr:row>86</xdr:row>
      <xdr:rowOff>43180</xdr:rowOff>
    </xdr:to>
    <xdr:sp macro="" textlink="">
      <xdr:nvSpPr>
        <xdr:cNvPr id="828" name="楕円 827"/>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161925</xdr:rowOff>
    </xdr:from>
    <xdr:to xmlns:xdr="http://schemas.openxmlformats.org/drawingml/2006/spreadsheetDrawing">
      <xdr:col>111</xdr:col>
      <xdr:colOff>177800</xdr:colOff>
      <xdr:row>85</xdr:row>
      <xdr:rowOff>163830</xdr:rowOff>
    </xdr:to>
    <xdr:cxnSp macro="">
      <xdr:nvCxnSpPr>
        <xdr:cNvPr id="829" name="直線コネクタ 828"/>
        <xdr:cNvCxnSpPr/>
      </xdr:nvCxnSpPr>
      <xdr:spPr>
        <a:xfrm flipV="1">
          <a:off x="20434300" y="147351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114935</xdr:rowOff>
    </xdr:from>
    <xdr:to xmlns:xdr="http://schemas.openxmlformats.org/drawingml/2006/spreadsheetDrawing">
      <xdr:col>102</xdr:col>
      <xdr:colOff>165100</xdr:colOff>
      <xdr:row>86</xdr:row>
      <xdr:rowOff>45085</xdr:rowOff>
    </xdr:to>
    <xdr:sp macro="" textlink="">
      <xdr:nvSpPr>
        <xdr:cNvPr id="830" name="楕円 829"/>
        <xdr:cNvSpPr/>
      </xdr:nvSpPr>
      <xdr:spPr>
        <a:xfrm>
          <a:off x="19494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163830</xdr:rowOff>
    </xdr:from>
    <xdr:to xmlns:xdr="http://schemas.openxmlformats.org/drawingml/2006/spreadsheetDrawing">
      <xdr:col>107</xdr:col>
      <xdr:colOff>50800</xdr:colOff>
      <xdr:row>85</xdr:row>
      <xdr:rowOff>166370</xdr:rowOff>
    </xdr:to>
    <xdr:cxnSp macro="">
      <xdr:nvCxnSpPr>
        <xdr:cNvPr id="831" name="直線コネクタ 830"/>
        <xdr:cNvCxnSpPr/>
      </xdr:nvCxnSpPr>
      <xdr:spPr>
        <a:xfrm flipV="1">
          <a:off x="19545300" y="147370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116840</xdr:rowOff>
    </xdr:from>
    <xdr:to xmlns:xdr="http://schemas.openxmlformats.org/drawingml/2006/spreadsheetDrawing">
      <xdr:col>98</xdr:col>
      <xdr:colOff>38100</xdr:colOff>
      <xdr:row>86</xdr:row>
      <xdr:rowOff>46990</xdr:rowOff>
    </xdr:to>
    <xdr:sp macro="" textlink="">
      <xdr:nvSpPr>
        <xdr:cNvPr id="832" name="楕円 831"/>
        <xdr:cNvSpPr/>
      </xdr:nvSpPr>
      <xdr:spPr>
        <a:xfrm>
          <a:off x="186055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166370</xdr:rowOff>
    </xdr:from>
    <xdr:to xmlns:xdr="http://schemas.openxmlformats.org/drawingml/2006/spreadsheetDrawing">
      <xdr:col>102</xdr:col>
      <xdr:colOff>114300</xdr:colOff>
      <xdr:row>85</xdr:row>
      <xdr:rowOff>167640</xdr:rowOff>
    </xdr:to>
    <xdr:cxnSp macro="">
      <xdr:nvCxnSpPr>
        <xdr:cNvPr id="833" name="直線コネクタ 832"/>
        <xdr:cNvCxnSpPr/>
      </xdr:nvCxnSpPr>
      <xdr:spPr>
        <a:xfrm flipV="1">
          <a:off x="18656300" y="1473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73025</xdr:rowOff>
    </xdr:from>
    <xdr:ext cx="469900" cy="259080"/>
    <xdr:sp macro="" textlink="">
      <xdr:nvSpPr>
        <xdr:cNvPr id="834" name="n_1aveValue【消防施設】&#10;一人当たり面積"/>
        <xdr:cNvSpPr txBox="1"/>
      </xdr:nvSpPr>
      <xdr:spPr>
        <a:xfrm>
          <a:off x="21075650" y="14303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82550</xdr:rowOff>
    </xdr:from>
    <xdr:ext cx="467360" cy="259080"/>
    <xdr:sp macro="" textlink="">
      <xdr:nvSpPr>
        <xdr:cNvPr id="835" name="n_2aveValue【消防施設】&#10;一人当たり面積"/>
        <xdr:cNvSpPr txBox="1"/>
      </xdr:nvSpPr>
      <xdr:spPr>
        <a:xfrm>
          <a:off x="20199350" y="14312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55880</xdr:rowOff>
    </xdr:from>
    <xdr:ext cx="467360" cy="259080"/>
    <xdr:sp macro="" textlink="">
      <xdr:nvSpPr>
        <xdr:cNvPr id="836" name="n_3aveValue【消防施設】&#10;一人当たり面積"/>
        <xdr:cNvSpPr txBox="1"/>
      </xdr:nvSpPr>
      <xdr:spPr>
        <a:xfrm>
          <a:off x="19310350" y="14286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84455</xdr:rowOff>
    </xdr:from>
    <xdr:ext cx="467360" cy="259080"/>
    <xdr:sp macro="" textlink="">
      <xdr:nvSpPr>
        <xdr:cNvPr id="837" name="n_4aveValue【消防施設】&#10;一人当たり面積"/>
        <xdr:cNvSpPr txBox="1"/>
      </xdr:nvSpPr>
      <xdr:spPr>
        <a:xfrm>
          <a:off x="18421350" y="143148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32385</xdr:rowOff>
    </xdr:from>
    <xdr:ext cx="469900" cy="256540"/>
    <xdr:sp macro="" textlink="">
      <xdr:nvSpPr>
        <xdr:cNvPr id="838" name="n_1mainValue【消防施設】&#10;一人当たり面積"/>
        <xdr:cNvSpPr txBox="1"/>
      </xdr:nvSpPr>
      <xdr:spPr>
        <a:xfrm>
          <a:off x="21075650" y="147770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34290</xdr:rowOff>
    </xdr:from>
    <xdr:ext cx="467360" cy="259080"/>
    <xdr:sp macro="" textlink="">
      <xdr:nvSpPr>
        <xdr:cNvPr id="839" name="n_2mainValue【消防施設】&#10;一人当たり面積"/>
        <xdr:cNvSpPr txBox="1"/>
      </xdr:nvSpPr>
      <xdr:spPr>
        <a:xfrm>
          <a:off x="20199350" y="14778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36195</xdr:rowOff>
    </xdr:from>
    <xdr:ext cx="467360" cy="259080"/>
    <xdr:sp macro="" textlink="">
      <xdr:nvSpPr>
        <xdr:cNvPr id="840" name="n_3mainValue【消防施設】&#10;一人当たり面積"/>
        <xdr:cNvSpPr txBox="1"/>
      </xdr:nvSpPr>
      <xdr:spPr>
        <a:xfrm>
          <a:off x="19310350" y="14780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38100</xdr:rowOff>
    </xdr:from>
    <xdr:ext cx="467360" cy="259080"/>
    <xdr:sp macro="" textlink="">
      <xdr:nvSpPr>
        <xdr:cNvPr id="841" name="n_4mainValue【消防施設】&#10;一人当たり面積"/>
        <xdr:cNvSpPr txBox="1"/>
      </xdr:nvSpPr>
      <xdr:spPr>
        <a:xfrm>
          <a:off x="18421350" y="14782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850" name="テキスト ボックス 849"/>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1" name="直線コネクタ 8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852" name="テキスト ボックス 851"/>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3" name="直線コネクタ 85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854" name="テキスト ボックス 853"/>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5" name="直線コネクタ 85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6" name="テキスト ボックス 85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7" name="直線コネクタ 85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858" name="テキスト ボックス 857"/>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9" name="直線コネクタ 85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0" name="テキスト ボックス 85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1" name="直線コネクタ 86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2" name="テキスト ボックス 86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3" name="直線コネクタ 86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864" name="テキスト ボックス 863"/>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5" name="直線コネクタ 8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20955</xdr:rowOff>
    </xdr:from>
    <xdr:to xmlns:xdr="http://schemas.openxmlformats.org/drawingml/2006/spreadsheetDrawing">
      <xdr:col>85</xdr:col>
      <xdr:colOff>126365</xdr:colOff>
      <xdr:row>109</xdr:row>
      <xdr:rowOff>1270</xdr:rowOff>
    </xdr:to>
    <xdr:cxnSp macro="">
      <xdr:nvCxnSpPr>
        <xdr:cNvPr id="867" name="直線コネクタ 866"/>
        <xdr:cNvCxnSpPr/>
      </xdr:nvCxnSpPr>
      <xdr:spPr>
        <a:xfrm flipV="1">
          <a:off x="16318865" y="1716595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5080</xdr:rowOff>
    </xdr:from>
    <xdr:ext cx="405130" cy="259080"/>
    <xdr:sp macro="" textlink="">
      <xdr:nvSpPr>
        <xdr:cNvPr id="868" name="【庁舎】&#10;有形固定資産減価償却率最小値テキスト"/>
        <xdr:cNvSpPr txBox="1"/>
      </xdr:nvSpPr>
      <xdr:spPr>
        <a:xfrm>
          <a:off x="16357600" y="18693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1270</xdr:rowOff>
    </xdr:from>
    <xdr:to xmlns:xdr="http://schemas.openxmlformats.org/drawingml/2006/spreadsheetDrawing">
      <xdr:col>86</xdr:col>
      <xdr:colOff>25400</xdr:colOff>
      <xdr:row>109</xdr:row>
      <xdr:rowOff>1270</xdr:rowOff>
    </xdr:to>
    <xdr:cxnSp macro="">
      <xdr:nvCxnSpPr>
        <xdr:cNvPr id="869" name="直線コネクタ 868"/>
        <xdr:cNvCxnSpPr/>
      </xdr:nvCxnSpPr>
      <xdr:spPr>
        <a:xfrm>
          <a:off x="16230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139065</xdr:rowOff>
    </xdr:from>
    <xdr:ext cx="340360" cy="259080"/>
    <xdr:sp macro="" textlink="">
      <xdr:nvSpPr>
        <xdr:cNvPr id="870" name="【庁舎】&#10;有形固定資産減価償却率最大値テキスト"/>
        <xdr:cNvSpPr txBox="1"/>
      </xdr:nvSpPr>
      <xdr:spPr>
        <a:xfrm>
          <a:off x="16357600" y="169411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20955</xdr:rowOff>
    </xdr:from>
    <xdr:to xmlns:xdr="http://schemas.openxmlformats.org/drawingml/2006/spreadsheetDrawing">
      <xdr:col>86</xdr:col>
      <xdr:colOff>25400</xdr:colOff>
      <xdr:row>100</xdr:row>
      <xdr:rowOff>20955</xdr:rowOff>
    </xdr:to>
    <xdr:cxnSp macro="">
      <xdr:nvCxnSpPr>
        <xdr:cNvPr id="871" name="直線コネクタ 870"/>
        <xdr:cNvCxnSpPr/>
      </xdr:nvCxnSpPr>
      <xdr:spPr>
        <a:xfrm>
          <a:off x="16230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95885</xdr:rowOff>
    </xdr:from>
    <xdr:ext cx="405130" cy="259080"/>
    <xdr:sp macro="" textlink="">
      <xdr:nvSpPr>
        <xdr:cNvPr id="872" name="【庁舎】&#10;有形固定資産減価償却率平均値テキスト"/>
        <xdr:cNvSpPr txBox="1"/>
      </xdr:nvSpPr>
      <xdr:spPr>
        <a:xfrm>
          <a:off x="16357600" y="1775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73025</xdr:rowOff>
    </xdr:from>
    <xdr:to xmlns:xdr="http://schemas.openxmlformats.org/drawingml/2006/spreadsheetDrawing">
      <xdr:col>85</xdr:col>
      <xdr:colOff>177800</xdr:colOff>
      <xdr:row>105</xdr:row>
      <xdr:rowOff>3175</xdr:rowOff>
    </xdr:to>
    <xdr:sp macro="" textlink="">
      <xdr:nvSpPr>
        <xdr:cNvPr id="873" name="フローチャート: 判断 872"/>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71120</xdr:rowOff>
    </xdr:from>
    <xdr:to xmlns:xdr="http://schemas.openxmlformats.org/drawingml/2006/spreadsheetDrawing">
      <xdr:col>81</xdr:col>
      <xdr:colOff>101600</xdr:colOff>
      <xdr:row>105</xdr:row>
      <xdr:rowOff>1270</xdr:rowOff>
    </xdr:to>
    <xdr:sp macro="" textlink="">
      <xdr:nvSpPr>
        <xdr:cNvPr id="874" name="フローチャート: 判断 873"/>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66040</xdr:rowOff>
    </xdr:from>
    <xdr:to xmlns:xdr="http://schemas.openxmlformats.org/drawingml/2006/spreadsheetDrawing">
      <xdr:col>76</xdr:col>
      <xdr:colOff>165100</xdr:colOff>
      <xdr:row>104</xdr:row>
      <xdr:rowOff>167640</xdr:rowOff>
    </xdr:to>
    <xdr:sp macro="" textlink="">
      <xdr:nvSpPr>
        <xdr:cNvPr id="875" name="フローチャート: 判断 874"/>
        <xdr:cNvSpPr/>
      </xdr:nvSpPr>
      <xdr:spPr>
        <a:xfrm>
          <a:off x="14541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99060</xdr:rowOff>
    </xdr:from>
    <xdr:to xmlns:xdr="http://schemas.openxmlformats.org/drawingml/2006/spreadsheetDrawing">
      <xdr:col>72</xdr:col>
      <xdr:colOff>38100</xdr:colOff>
      <xdr:row>105</xdr:row>
      <xdr:rowOff>29210</xdr:rowOff>
    </xdr:to>
    <xdr:sp macro="" textlink="">
      <xdr:nvSpPr>
        <xdr:cNvPr id="876" name="フローチャート: 判断 875"/>
        <xdr:cNvSpPr/>
      </xdr:nvSpPr>
      <xdr:spPr>
        <a:xfrm>
          <a:off x="13652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164465</xdr:rowOff>
    </xdr:from>
    <xdr:to xmlns:xdr="http://schemas.openxmlformats.org/drawingml/2006/spreadsheetDrawing">
      <xdr:col>67</xdr:col>
      <xdr:colOff>101600</xdr:colOff>
      <xdr:row>105</xdr:row>
      <xdr:rowOff>94615</xdr:rowOff>
    </xdr:to>
    <xdr:sp macro="" textlink="">
      <xdr:nvSpPr>
        <xdr:cNvPr id="877" name="フローチャート: 判断 876"/>
        <xdr:cNvSpPr/>
      </xdr:nvSpPr>
      <xdr:spPr>
        <a:xfrm>
          <a:off x="12763500" y="1799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8" name="テキスト ボックス 8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9" name="テキスト ボックス 8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0" name="テキスト ボックス 8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1" name="テキスト ボックス 8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2" name="テキスト ボックス 8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46355</xdr:rowOff>
    </xdr:from>
    <xdr:to xmlns:xdr="http://schemas.openxmlformats.org/drawingml/2006/spreadsheetDrawing">
      <xdr:col>85</xdr:col>
      <xdr:colOff>177800</xdr:colOff>
      <xdr:row>106</xdr:row>
      <xdr:rowOff>147955</xdr:rowOff>
    </xdr:to>
    <xdr:sp macro="" textlink="">
      <xdr:nvSpPr>
        <xdr:cNvPr id="883" name="楕円 882"/>
        <xdr:cNvSpPr/>
      </xdr:nvSpPr>
      <xdr:spPr>
        <a:xfrm>
          <a:off x="16268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24765</xdr:rowOff>
    </xdr:from>
    <xdr:ext cx="405130" cy="259080"/>
    <xdr:sp macro="" textlink="">
      <xdr:nvSpPr>
        <xdr:cNvPr id="884" name="【庁舎】&#10;有形固定資産減価償却率該当値テキスト"/>
        <xdr:cNvSpPr txBox="1"/>
      </xdr:nvSpPr>
      <xdr:spPr>
        <a:xfrm>
          <a:off x="16357600" y="18198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86360</xdr:rowOff>
    </xdr:from>
    <xdr:to xmlns:xdr="http://schemas.openxmlformats.org/drawingml/2006/spreadsheetDrawing">
      <xdr:col>81</xdr:col>
      <xdr:colOff>101600</xdr:colOff>
      <xdr:row>106</xdr:row>
      <xdr:rowOff>15875</xdr:rowOff>
    </xdr:to>
    <xdr:sp macro="" textlink="">
      <xdr:nvSpPr>
        <xdr:cNvPr id="885" name="楕円 884"/>
        <xdr:cNvSpPr/>
      </xdr:nvSpPr>
      <xdr:spPr>
        <a:xfrm>
          <a:off x="15430500" y="1808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136525</xdr:rowOff>
    </xdr:from>
    <xdr:to xmlns:xdr="http://schemas.openxmlformats.org/drawingml/2006/spreadsheetDrawing">
      <xdr:col>85</xdr:col>
      <xdr:colOff>127000</xdr:colOff>
      <xdr:row>106</xdr:row>
      <xdr:rowOff>97790</xdr:rowOff>
    </xdr:to>
    <xdr:cxnSp macro="">
      <xdr:nvCxnSpPr>
        <xdr:cNvPr id="886" name="直線コネクタ 885"/>
        <xdr:cNvCxnSpPr/>
      </xdr:nvCxnSpPr>
      <xdr:spPr>
        <a:xfrm>
          <a:off x="15481300" y="18138775"/>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77470</xdr:rowOff>
    </xdr:from>
    <xdr:to xmlns:xdr="http://schemas.openxmlformats.org/drawingml/2006/spreadsheetDrawing">
      <xdr:col>76</xdr:col>
      <xdr:colOff>165100</xdr:colOff>
      <xdr:row>107</xdr:row>
      <xdr:rowOff>7620</xdr:rowOff>
    </xdr:to>
    <xdr:sp macro="" textlink="">
      <xdr:nvSpPr>
        <xdr:cNvPr id="887" name="楕円 886"/>
        <xdr:cNvSpPr/>
      </xdr:nvSpPr>
      <xdr:spPr>
        <a:xfrm>
          <a:off x="145415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136525</xdr:rowOff>
    </xdr:from>
    <xdr:to xmlns:xdr="http://schemas.openxmlformats.org/drawingml/2006/spreadsheetDrawing">
      <xdr:col>81</xdr:col>
      <xdr:colOff>50800</xdr:colOff>
      <xdr:row>106</xdr:row>
      <xdr:rowOff>128270</xdr:rowOff>
    </xdr:to>
    <xdr:cxnSp macro="">
      <xdr:nvCxnSpPr>
        <xdr:cNvPr id="888" name="直線コネクタ 887"/>
        <xdr:cNvCxnSpPr/>
      </xdr:nvCxnSpPr>
      <xdr:spPr>
        <a:xfrm flipV="1">
          <a:off x="14592300" y="1813877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56515</xdr:rowOff>
    </xdr:from>
    <xdr:to xmlns:xdr="http://schemas.openxmlformats.org/drawingml/2006/spreadsheetDrawing">
      <xdr:col>72</xdr:col>
      <xdr:colOff>38100</xdr:colOff>
      <xdr:row>106</xdr:row>
      <xdr:rowOff>158115</xdr:rowOff>
    </xdr:to>
    <xdr:sp macro="" textlink="">
      <xdr:nvSpPr>
        <xdr:cNvPr id="889" name="楕円 888"/>
        <xdr:cNvSpPr/>
      </xdr:nvSpPr>
      <xdr:spPr>
        <a:xfrm>
          <a:off x="13652500" y="182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107315</xdr:rowOff>
    </xdr:from>
    <xdr:to xmlns:xdr="http://schemas.openxmlformats.org/drawingml/2006/spreadsheetDrawing">
      <xdr:col>76</xdr:col>
      <xdr:colOff>114300</xdr:colOff>
      <xdr:row>106</xdr:row>
      <xdr:rowOff>128270</xdr:rowOff>
    </xdr:to>
    <xdr:cxnSp macro="">
      <xdr:nvCxnSpPr>
        <xdr:cNvPr id="890" name="直線コネクタ 889"/>
        <xdr:cNvCxnSpPr/>
      </xdr:nvCxnSpPr>
      <xdr:spPr>
        <a:xfrm>
          <a:off x="13703300" y="182810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25400</xdr:rowOff>
    </xdr:from>
    <xdr:to xmlns:xdr="http://schemas.openxmlformats.org/drawingml/2006/spreadsheetDrawing">
      <xdr:col>67</xdr:col>
      <xdr:colOff>101600</xdr:colOff>
      <xdr:row>106</xdr:row>
      <xdr:rowOff>127000</xdr:rowOff>
    </xdr:to>
    <xdr:sp macro="" textlink="">
      <xdr:nvSpPr>
        <xdr:cNvPr id="891" name="楕円 890"/>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76200</xdr:rowOff>
    </xdr:from>
    <xdr:to xmlns:xdr="http://schemas.openxmlformats.org/drawingml/2006/spreadsheetDrawing">
      <xdr:col>71</xdr:col>
      <xdr:colOff>177800</xdr:colOff>
      <xdr:row>106</xdr:row>
      <xdr:rowOff>107315</xdr:rowOff>
    </xdr:to>
    <xdr:cxnSp macro="">
      <xdr:nvCxnSpPr>
        <xdr:cNvPr id="892" name="直線コネクタ 891"/>
        <xdr:cNvCxnSpPr/>
      </xdr:nvCxnSpPr>
      <xdr:spPr>
        <a:xfrm>
          <a:off x="12814300" y="182499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17780</xdr:rowOff>
    </xdr:from>
    <xdr:ext cx="405130" cy="256540"/>
    <xdr:sp macro="" textlink="">
      <xdr:nvSpPr>
        <xdr:cNvPr id="893" name="n_1aveValue【庁舎】&#10;有形固定資産減価償却率"/>
        <xdr:cNvSpPr txBox="1"/>
      </xdr:nvSpPr>
      <xdr:spPr>
        <a:xfrm>
          <a:off x="15266035" y="176771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12700</xdr:rowOff>
    </xdr:from>
    <xdr:ext cx="402590" cy="259080"/>
    <xdr:sp macro="" textlink="">
      <xdr:nvSpPr>
        <xdr:cNvPr id="894" name="n_2aveValue【庁舎】&#10;有形固定資産減価償却率"/>
        <xdr:cNvSpPr txBox="1"/>
      </xdr:nvSpPr>
      <xdr:spPr>
        <a:xfrm>
          <a:off x="14389735" y="176720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45720</xdr:rowOff>
    </xdr:from>
    <xdr:ext cx="402590" cy="259080"/>
    <xdr:sp macro="" textlink="">
      <xdr:nvSpPr>
        <xdr:cNvPr id="895" name="n_3aveValue【庁舎】&#10;有形固定資産減価償却率"/>
        <xdr:cNvSpPr txBox="1"/>
      </xdr:nvSpPr>
      <xdr:spPr>
        <a:xfrm>
          <a:off x="13500735" y="17705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111125</xdr:rowOff>
    </xdr:from>
    <xdr:ext cx="402590" cy="256540"/>
    <xdr:sp macro="" textlink="">
      <xdr:nvSpPr>
        <xdr:cNvPr id="896" name="n_4aveValue【庁舎】&#10;有形固定資産減価償却率"/>
        <xdr:cNvSpPr txBox="1"/>
      </xdr:nvSpPr>
      <xdr:spPr>
        <a:xfrm>
          <a:off x="12611735" y="177704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6985</xdr:rowOff>
    </xdr:from>
    <xdr:ext cx="405130" cy="256540"/>
    <xdr:sp macro="" textlink="">
      <xdr:nvSpPr>
        <xdr:cNvPr id="897" name="n_1mainValue【庁舎】&#10;有形固定資産減価償却率"/>
        <xdr:cNvSpPr txBox="1"/>
      </xdr:nvSpPr>
      <xdr:spPr>
        <a:xfrm>
          <a:off x="15266035" y="181806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170180</xdr:rowOff>
    </xdr:from>
    <xdr:ext cx="402590" cy="259080"/>
    <xdr:sp macro="" textlink="">
      <xdr:nvSpPr>
        <xdr:cNvPr id="898" name="n_2mainValue【庁舎】&#10;有形固定資産減価償却率"/>
        <xdr:cNvSpPr txBox="1"/>
      </xdr:nvSpPr>
      <xdr:spPr>
        <a:xfrm>
          <a:off x="14389735" y="18343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149225</xdr:rowOff>
    </xdr:from>
    <xdr:ext cx="402590" cy="259080"/>
    <xdr:sp macro="" textlink="">
      <xdr:nvSpPr>
        <xdr:cNvPr id="899" name="n_3mainValue【庁舎】&#10;有形固定資産減価償却率"/>
        <xdr:cNvSpPr txBox="1"/>
      </xdr:nvSpPr>
      <xdr:spPr>
        <a:xfrm>
          <a:off x="13500735" y="183229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118110</xdr:rowOff>
    </xdr:from>
    <xdr:ext cx="402590" cy="259080"/>
    <xdr:sp macro="" textlink="">
      <xdr:nvSpPr>
        <xdr:cNvPr id="900" name="n_4mainValue【庁舎】&#10;有形固定資産減価償却率"/>
        <xdr:cNvSpPr txBox="1"/>
      </xdr:nvSpPr>
      <xdr:spPr>
        <a:xfrm>
          <a:off x="12611735" y="182918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909" name="テキスト ボックス 908"/>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0" name="直線コネクタ 9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11" name="直線コネクタ 91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820" cy="256540"/>
    <xdr:sp macro="" textlink="">
      <xdr:nvSpPr>
        <xdr:cNvPr id="912" name="テキスト ボックス 911"/>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13" name="直線コネクタ 91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820" cy="259080"/>
    <xdr:sp macro="" textlink="">
      <xdr:nvSpPr>
        <xdr:cNvPr id="914" name="テキスト ボックス 913"/>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5" name="直線コネクタ 91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820" cy="256540"/>
    <xdr:sp macro="" textlink="">
      <xdr:nvSpPr>
        <xdr:cNvPr id="916" name="テキスト ボックス 915"/>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7" name="直線コネクタ 91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820" cy="258445"/>
    <xdr:sp macro="" textlink="">
      <xdr:nvSpPr>
        <xdr:cNvPr id="918" name="テキスト ボックス 917"/>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9" name="直線コネクタ 91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820" cy="259080"/>
    <xdr:sp macro="" textlink="">
      <xdr:nvSpPr>
        <xdr:cNvPr id="920" name="テキスト ボックス 919"/>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21" name="直線コネクタ 92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820" cy="256540"/>
    <xdr:sp macro="" textlink="">
      <xdr:nvSpPr>
        <xdr:cNvPr id="922" name="テキスト ボックス 921"/>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3" name="直線コネクタ 9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924" name="テキスト ボックス 92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86360</xdr:rowOff>
    </xdr:from>
    <xdr:to xmlns:xdr="http://schemas.openxmlformats.org/drawingml/2006/spreadsheetDrawing">
      <xdr:col>116</xdr:col>
      <xdr:colOff>62865</xdr:colOff>
      <xdr:row>108</xdr:row>
      <xdr:rowOff>44450</xdr:rowOff>
    </xdr:to>
    <xdr:cxnSp macro="">
      <xdr:nvCxnSpPr>
        <xdr:cNvPr id="926" name="直線コネクタ 925"/>
        <xdr:cNvCxnSpPr/>
      </xdr:nvCxnSpPr>
      <xdr:spPr>
        <a:xfrm flipV="1">
          <a:off x="22160865" y="170599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48260</xdr:rowOff>
    </xdr:from>
    <xdr:ext cx="469900" cy="259080"/>
    <xdr:sp macro="" textlink="">
      <xdr:nvSpPr>
        <xdr:cNvPr id="927" name="【庁舎】&#10;一人当たり面積最小値テキスト"/>
        <xdr:cNvSpPr txBox="1"/>
      </xdr:nvSpPr>
      <xdr:spPr>
        <a:xfrm>
          <a:off x="22199600" y="18564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44450</xdr:rowOff>
    </xdr:from>
    <xdr:to xmlns:xdr="http://schemas.openxmlformats.org/drawingml/2006/spreadsheetDrawing">
      <xdr:col>116</xdr:col>
      <xdr:colOff>152400</xdr:colOff>
      <xdr:row>108</xdr:row>
      <xdr:rowOff>44450</xdr:rowOff>
    </xdr:to>
    <xdr:cxnSp macro="">
      <xdr:nvCxnSpPr>
        <xdr:cNvPr id="928" name="直線コネクタ 927"/>
        <xdr:cNvCxnSpPr/>
      </xdr:nvCxnSpPr>
      <xdr:spPr>
        <a:xfrm>
          <a:off x="22072600" y="1856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33020</xdr:rowOff>
    </xdr:from>
    <xdr:ext cx="469900" cy="259080"/>
    <xdr:sp macro="" textlink="">
      <xdr:nvSpPr>
        <xdr:cNvPr id="929" name="【庁舎】&#10;一人当たり面積最大値テキスト"/>
        <xdr:cNvSpPr txBox="1"/>
      </xdr:nvSpPr>
      <xdr:spPr>
        <a:xfrm>
          <a:off x="22199600" y="1683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86360</xdr:rowOff>
    </xdr:from>
    <xdr:to xmlns:xdr="http://schemas.openxmlformats.org/drawingml/2006/spreadsheetDrawing">
      <xdr:col>116</xdr:col>
      <xdr:colOff>152400</xdr:colOff>
      <xdr:row>99</xdr:row>
      <xdr:rowOff>86360</xdr:rowOff>
    </xdr:to>
    <xdr:cxnSp macro="">
      <xdr:nvCxnSpPr>
        <xdr:cNvPr id="930" name="直線コネクタ 929"/>
        <xdr:cNvCxnSpPr/>
      </xdr:nvCxnSpPr>
      <xdr:spPr>
        <a:xfrm>
          <a:off x="22072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163195</xdr:rowOff>
    </xdr:from>
    <xdr:ext cx="469900" cy="259080"/>
    <xdr:sp macro="" textlink="">
      <xdr:nvSpPr>
        <xdr:cNvPr id="931" name="【庁舎】&#10;一人当たり面積平均値テキスト"/>
        <xdr:cNvSpPr txBox="1"/>
      </xdr:nvSpPr>
      <xdr:spPr>
        <a:xfrm>
          <a:off x="22199600" y="18165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13335</xdr:rowOff>
    </xdr:from>
    <xdr:to xmlns:xdr="http://schemas.openxmlformats.org/drawingml/2006/spreadsheetDrawing">
      <xdr:col>116</xdr:col>
      <xdr:colOff>114300</xdr:colOff>
      <xdr:row>106</xdr:row>
      <xdr:rowOff>114935</xdr:rowOff>
    </xdr:to>
    <xdr:sp macro="" textlink="">
      <xdr:nvSpPr>
        <xdr:cNvPr id="932" name="フローチャート: 判断 931"/>
        <xdr:cNvSpPr/>
      </xdr:nvSpPr>
      <xdr:spPr>
        <a:xfrm>
          <a:off x="22110700" y="1818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16510</xdr:rowOff>
    </xdr:from>
    <xdr:to xmlns:xdr="http://schemas.openxmlformats.org/drawingml/2006/spreadsheetDrawing">
      <xdr:col>112</xdr:col>
      <xdr:colOff>38100</xdr:colOff>
      <xdr:row>106</xdr:row>
      <xdr:rowOff>118110</xdr:rowOff>
    </xdr:to>
    <xdr:sp macro="" textlink="">
      <xdr:nvSpPr>
        <xdr:cNvPr id="933" name="フローチャート: 判断 932"/>
        <xdr:cNvSpPr/>
      </xdr:nvSpPr>
      <xdr:spPr>
        <a:xfrm>
          <a:off x="21272500" y="181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31115</xdr:rowOff>
    </xdr:from>
    <xdr:to xmlns:xdr="http://schemas.openxmlformats.org/drawingml/2006/spreadsheetDrawing">
      <xdr:col>107</xdr:col>
      <xdr:colOff>101600</xdr:colOff>
      <xdr:row>106</xdr:row>
      <xdr:rowOff>132715</xdr:rowOff>
    </xdr:to>
    <xdr:sp macro="" textlink="">
      <xdr:nvSpPr>
        <xdr:cNvPr id="934" name="フローチャート: 判断 933"/>
        <xdr:cNvSpPr/>
      </xdr:nvSpPr>
      <xdr:spPr>
        <a:xfrm>
          <a:off x="20383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166370</xdr:rowOff>
    </xdr:from>
    <xdr:to xmlns:xdr="http://schemas.openxmlformats.org/drawingml/2006/spreadsheetDrawing">
      <xdr:col>102</xdr:col>
      <xdr:colOff>165100</xdr:colOff>
      <xdr:row>106</xdr:row>
      <xdr:rowOff>96520</xdr:rowOff>
    </xdr:to>
    <xdr:sp macro="" textlink="">
      <xdr:nvSpPr>
        <xdr:cNvPr id="935" name="フローチャート: 判断 934"/>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120650</xdr:rowOff>
    </xdr:from>
    <xdr:to xmlns:xdr="http://schemas.openxmlformats.org/drawingml/2006/spreadsheetDrawing">
      <xdr:col>98</xdr:col>
      <xdr:colOff>38100</xdr:colOff>
      <xdr:row>107</xdr:row>
      <xdr:rowOff>50165</xdr:rowOff>
    </xdr:to>
    <xdr:sp macro="" textlink="">
      <xdr:nvSpPr>
        <xdr:cNvPr id="936" name="フローチャート: 判断 935"/>
        <xdr:cNvSpPr/>
      </xdr:nvSpPr>
      <xdr:spPr>
        <a:xfrm>
          <a:off x="186055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7" name="テキスト ボックス 9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8" name="テキスト ボックス 9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9" name="テキスト ボックス 9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40" name="テキスト ボックス 9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41" name="テキスト ボックス 9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144780</xdr:rowOff>
    </xdr:from>
    <xdr:to xmlns:xdr="http://schemas.openxmlformats.org/drawingml/2006/spreadsheetDrawing">
      <xdr:col>116</xdr:col>
      <xdr:colOff>114300</xdr:colOff>
      <xdr:row>104</xdr:row>
      <xdr:rowOff>74930</xdr:rowOff>
    </xdr:to>
    <xdr:sp macro="" textlink="">
      <xdr:nvSpPr>
        <xdr:cNvPr id="942" name="楕円 941"/>
        <xdr:cNvSpPr/>
      </xdr:nvSpPr>
      <xdr:spPr>
        <a:xfrm>
          <a:off x="22110700" y="178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167640</xdr:rowOff>
    </xdr:from>
    <xdr:ext cx="469900" cy="256540"/>
    <xdr:sp macro="" textlink="">
      <xdr:nvSpPr>
        <xdr:cNvPr id="943" name="【庁舎】&#10;一人当たり面積該当値テキスト"/>
        <xdr:cNvSpPr txBox="1"/>
      </xdr:nvSpPr>
      <xdr:spPr>
        <a:xfrm>
          <a:off x="22199600" y="176555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155575</xdr:rowOff>
    </xdr:from>
    <xdr:to xmlns:xdr="http://schemas.openxmlformats.org/drawingml/2006/spreadsheetDrawing">
      <xdr:col>112</xdr:col>
      <xdr:colOff>38100</xdr:colOff>
      <xdr:row>104</xdr:row>
      <xdr:rowOff>86360</xdr:rowOff>
    </xdr:to>
    <xdr:sp macro="" textlink="">
      <xdr:nvSpPr>
        <xdr:cNvPr id="944" name="楕円 943"/>
        <xdr:cNvSpPr/>
      </xdr:nvSpPr>
      <xdr:spPr>
        <a:xfrm>
          <a:off x="21272500" y="1781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24130</xdr:rowOff>
    </xdr:from>
    <xdr:to xmlns:xdr="http://schemas.openxmlformats.org/drawingml/2006/spreadsheetDrawing">
      <xdr:col>116</xdr:col>
      <xdr:colOff>63500</xdr:colOff>
      <xdr:row>104</xdr:row>
      <xdr:rowOff>34925</xdr:rowOff>
    </xdr:to>
    <xdr:cxnSp macro="">
      <xdr:nvCxnSpPr>
        <xdr:cNvPr id="945" name="直線コネクタ 944"/>
        <xdr:cNvCxnSpPr/>
      </xdr:nvCxnSpPr>
      <xdr:spPr>
        <a:xfrm flipV="1">
          <a:off x="21323300" y="1785493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4445</xdr:rowOff>
    </xdr:from>
    <xdr:to xmlns:xdr="http://schemas.openxmlformats.org/drawingml/2006/spreadsheetDrawing">
      <xdr:col>107</xdr:col>
      <xdr:colOff>101600</xdr:colOff>
      <xdr:row>104</xdr:row>
      <xdr:rowOff>106045</xdr:rowOff>
    </xdr:to>
    <xdr:sp macro="" textlink="">
      <xdr:nvSpPr>
        <xdr:cNvPr id="946" name="楕円 945"/>
        <xdr:cNvSpPr/>
      </xdr:nvSpPr>
      <xdr:spPr>
        <a:xfrm>
          <a:off x="20383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34925</xdr:rowOff>
    </xdr:from>
    <xdr:to xmlns:xdr="http://schemas.openxmlformats.org/drawingml/2006/spreadsheetDrawing">
      <xdr:col>111</xdr:col>
      <xdr:colOff>177800</xdr:colOff>
      <xdr:row>104</xdr:row>
      <xdr:rowOff>55245</xdr:rowOff>
    </xdr:to>
    <xdr:cxnSp macro="">
      <xdr:nvCxnSpPr>
        <xdr:cNvPr id="947" name="直線コネクタ 946"/>
        <xdr:cNvCxnSpPr/>
      </xdr:nvCxnSpPr>
      <xdr:spPr>
        <a:xfrm flipV="1">
          <a:off x="20434300" y="178657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19050</xdr:rowOff>
    </xdr:from>
    <xdr:to xmlns:xdr="http://schemas.openxmlformats.org/drawingml/2006/spreadsheetDrawing">
      <xdr:col>102</xdr:col>
      <xdr:colOff>165100</xdr:colOff>
      <xdr:row>104</xdr:row>
      <xdr:rowOff>120650</xdr:rowOff>
    </xdr:to>
    <xdr:sp macro="" textlink="">
      <xdr:nvSpPr>
        <xdr:cNvPr id="948" name="楕円 947"/>
        <xdr:cNvSpPr/>
      </xdr:nvSpPr>
      <xdr:spPr>
        <a:xfrm>
          <a:off x="194945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55245</xdr:rowOff>
    </xdr:from>
    <xdr:to xmlns:xdr="http://schemas.openxmlformats.org/drawingml/2006/spreadsheetDrawing">
      <xdr:col>107</xdr:col>
      <xdr:colOff>50800</xdr:colOff>
      <xdr:row>104</xdr:row>
      <xdr:rowOff>69850</xdr:rowOff>
    </xdr:to>
    <xdr:cxnSp macro="">
      <xdr:nvCxnSpPr>
        <xdr:cNvPr id="949" name="直線コネクタ 948"/>
        <xdr:cNvCxnSpPr/>
      </xdr:nvCxnSpPr>
      <xdr:spPr>
        <a:xfrm flipV="1">
          <a:off x="19545300" y="178860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31115</xdr:rowOff>
    </xdr:from>
    <xdr:to xmlns:xdr="http://schemas.openxmlformats.org/drawingml/2006/spreadsheetDrawing">
      <xdr:col>98</xdr:col>
      <xdr:colOff>38100</xdr:colOff>
      <xdr:row>104</xdr:row>
      <xdr:rowOff>132715</xdr:rowOff>
    </xdr:to>
    <xdr:sp macro="" textlink="">
      <xdr:nvSpPr>
        <xdr:cNvPr id="950" name="楕円 949"/>
        <xdr:cNvSpPr/>
      </xdr:nvSpPr>
      <xdr:spPr>
        <a:xfrm>
          <a:off x="18605500" y="178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69850</xdr:rowOff>
    </xdr:from>
    <xdr:to xmlns:xdr="http://schemas.openxmlformats.org/drawingml/2006/spreadsheetDrawing">
      <xdr:col>102</xdr:col>
      <xdr:colOff>114300</xdr:colOff>
      <xdr:row>104</xdr:row>
      <xdr:rowOff>81915</xdr:rowOff>
    </xdr:to>
    <xdr:cxnSp macro="">
      <xdr:nvCxnSpPr>
        <xdr:cNvPr id="951" name="直線コネクタ 950"/>
        <xdr:cNvCxnSpPr/>
      </xdr:nvCxnSpPr>
      <xdr:spPr>
        <a:xfrm flipV="1">
          <a:off x="18656300" y="179006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109220</xdr:rowOff>
    </xdr:from>
    <xdr:ext cx="469900" cy="256540"/>
    <xdr:sp macro="" textlink="">
      <xdr:nvSpPr>
        <xdr:cNvPr id="952" name="n_1aveValue【庁舎】&#10;一人当たり面積"/>
        <xdr:cNvSpPr txBox="1"/>
      </xdr:nvSpPr>
      <xdr:spPr>
        <a:xfrm>
          <a:off x="21075650" y="18282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123825</xdr:rowOff>
    </xdr:from>
    <xdr:ext cx="467360" cy="256540"/>
    <xdr:sp macro="" textlink="">
      <xdr:nvSpPr>
        <xdr:cNvPr id="953" name="n_2aveValue【庁舎】&#10;一人当たり面積"/>
        <xdr:cNvSpPr txBox="1"/>
      </xdr:nvSpPr>
      <xdr:spPr>
        <a:xfrm>
          <a:off x="20199350" y="182975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87630</xdr:rowOff>
    </xdr:from>
    <xdr:ext cx="467360" cy="256540"/>
    <xdr:sp macro="" textlink="">
      <xdr:nvSpPr>
        <xdr:cNvPr id="954" name="n_3aveValue【庁舎】&#10;一人当たり面積"/>
        <xdr:cNvSpPr txBox="1"/>
      </xdr:nvSpPr>
      <xdr:spPr>
        <a:xfrm>
          <a:off x="19310350" y="18261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41275</xdr:rowOff>
    </xdr:from>
    <xdr:ext cx="467360" cy="256540"/>
    <xdr:sp macro="" textlink="">
      <xdr:nvSpPr>
        <xdr:cNvPr id="955" name="n_4aveValue【庁舎】&#10;一人当たり面積"/>
        <xdr:cNvSpPr txBox="1"/>
      </xdr:nvSpPr>
      <xdr:spPr>
        <a:xfrm>
          <a:off x="18421350" y="183864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102235</xdr:rowOff>
    </xdr:from>
    <xdr:ext cx="469900" cy="258445"/>
    <xdr:sp macro="" textlink="">
      <xdr:nvSpPr>
        <xdr:cNvPr id="956" name="n_1mainValue【庁舎】&#10;一人当たり面積"/>
        <xdr:cNvSpPr txBox="1"/>
      </xdr:nvSpPr>
      <xdr:spPr>
        <a:xfrm>
          <a:off x="21075650" y="17590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122555</xdr:rowOff>
    </xdr:from>
    <xdr:ext cx="467360" cy="256540"/>
    <xdr:sp macro="" textlink="">
      <xdr:nvSpPr>
        <xdr:cNvPr id="957" name="n_2mainValue【庁舎】&#10;一人当たり面積"/>
        <xdr:cNvSpPr txBox="1"/>
      </xdr:nvSpPr>
      <xdr:spPr>
        <a:xfrm>
          <a:off x="20199350" y="176104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137160</xdr:rowOff>
    </xdr:from>
    <xdr:ext cx="467360" cy="259080"/>
    <xdr:sp macro="" textlink="">
      <xdr:nvSpPr>
        <xdr:cNvPr id="958" name="n_3mainValue【庁舎】&#10;一人当たり面積"/>
        <xdr:cNvSpPr txBox="1"/>
      </xdr:nvSpPr>
      <xdr:spPr>
        <a:xfrm>
          <a:off x="19310350" y="17625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149225</xdr:rowOff>
    </xdr:from>
    <xdr:ext cx="467360" cy="259080"/>
    <xdr:sp macro="" textlink="">
      <xdr:nvSpPr>
        <xdr:cNvPr id="959" name="n_4mainValue【庁舎】&#10;一人当たり面積"/>
        <xdr:cNvSpPr txBox="1"/>
      </xdr:nvSpPr>
      <xdr:spPr>
        <a:xfrm>
          <a:off x="18421350" y="17637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類似団体と比較して特に有形固定資産減価償却率が高くなっている施設は、図書館、福祉施設である。</a:t>
          </a:r>
          <a:endParaRPr lang="ja-JP" altLang="en-US" sz="1300">
            <a:latin typeface="ＭＳ Ｐゴシック"/>
            <a:ea typeface="ＭＳ Ｐゴシック"/>
          </a:endParaRPr>
        </a:p>
        <a:p>
          <a:r>
            <a:rPr lang="ja-JP" altLang="en-US" sz="1300">
              <a:latin typeface="ＭＳ Ｐゴシック"/>
              <a:ea typeface="ＭＳ Ｐゴシック"/>
            </a:rPr>
            <a:t>今後は、平成27年度に策定した「公共施設等総合管理計画」に基づき、</a:t>
          </a:r>
          <a:r>
            <a:rPr lang="ja-JP" altLang="en-US" sz="1300">
              <a:latin typeface="ＭＳ Ｐゴシック"/>
              <a:ea typeface="ＭＳ Ｐゴシック"/>
            </a:rPr>
            <a:t>施設の長寿命化による経費の抑制と平準化を進めるとともに、施設保有量の適正化に取り組んでいく。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13,913
13,646
150.26
8,656,661
8,422,312
233,202
5,139,336
8,769,572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108.2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635"/>
    <xdr:sp macro="" textlink="">
      <xdr:nvSpPr>
        <xdr:cNvPr id="30" name="テキスト ボックス 29"/>
        <xdr:cNvSpPr txBox="1"/>
      </xdr:nvSpPr>
      <xdr:spPr>
        <a:xfrm>
          <a:off x="762000" y="3263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635"/>
    <xdr:sp macro="" textlink="">
      <xdr:nvSpPr>
        <xdr:cNvPr id="31" name="テキスト ボックス 30"/>
        <xdr:cNvSpPr txBox="1"/>
      </xdr:nvSpPr>
      <xdr:spPr>
        <a:xfrm>
          <a:off x="762000" y="35179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635"/>
    <xdr:sp macro="" textlink="">
      <xdr:nvSpPr>
        <xdr:cNvPr id="35" name="テキスト ボックス 34"/>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類似団体と概ね同水準で推移しているが、人口減少が著しいことに加え、中心産業が無いことなどにより財政基盤は非常に弱い。</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今後も更なる行財政改革による歳出削減や自主財源の確保に努める必要がある。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4635"/>
    <xdr:sp macro="" textlink="">
      <xdr:nvSpPr>
        <xdr:cNvPr id="55" name="テキスト ボックス 54"/>
        <xdr:cNvSpPr txBox="1"/>
      </xdr:nvSpPr>
      <xdr:spPr>
        <a:xfrm>
          <a:off x="0" y="70148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4635"/>
    <xdr:sp macro="" textlink="">
      <xdr:nvSpPr>
        <xdr:cNvPr id="57" name="テキスト ボックス 56"/>
        <xdr:cNvSpPr txBox="1"/>
      </xdr:nvSpPr>
      <xdr:spPr>
        <a:xfrm>
          <a:off x="0" y="6670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146050</xdr:rowOff>
    </xdr:from>
    <xdr:to xmlns:xdr="http://schemas.openxmlformats.org/drawingml/2006/spreadsheetDrawing">
      <xdr:col>23</xdr:col>
      <xdr:colOff>133350</xdr:colOff>
      <xdr:row>44</xdr:row>
      <xdr:rowOff>84455</xdr:rowOff>
    </xdr:to>
    <xdr:cxnSp macro="">
      <xdr:nvCxnSpPr>
        <xdr:cNvPr id="65" name="直線コネクタ 64"/>
        <xdr:cNvCxnSpPr/>
      </xdr:nvCxnSpPr>
      <xdr:spPr>
        <a:xfrm flipV="1">
          <a:off x="4953000" y="6318250"/>
          <a:ext cx="0" cy="1310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6"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7" name="直線コネクタ 66"/>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61595</xdr:rowOff>
    </xdr:from>
    <xdr:ext cx="762000" cy="259080"/>
    <xdr:sp macro="" textlink="">
      <xdr:nvSpPr>
        <xdr:cNvPr id="68" name="財政力最大値テキスト"/>
        <xdr:cNvSpPr txBox="1"/>
      </xdr:nvSpPr>
      <xdr:spPr>
        <a:xfrm>
          <a:off x="5041900" y="606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146050</xdr:rowOff>
    </xdr:from>
    <xdr:to xmlns:xdr="http://schemas.openxmlformats.org/drawingml/2006/spreadsheetDrawing">
      <xdr:col>24</xdr:col>
      <xdr:colOff>12700</xdr:colOff>
      <xdr:row>36</xdr:row>
      <xdr:rowOff>146050</xdr:rowOff>
    </xdr:to>
    <xdr:cxnSp macro="">
      <xdr:nvCxnSpPr>
        <xdr:cNvPr id="69" name="直線コネクタ 68"/>
        <xdr:cNvCxnSpPr/>
      </xdr:nvCxnSpPr>
      <xdr:spPr>
        <a:xfrm>
          <a:off x="4864100" y="631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71120</xdr:rowOff>
    </xdr:from>
    <xdr:to xmlns:xdr="http://schemas.openxmlformats.org/drawingml/2006/spreadsheetDrawing">
      <xdr:col>23</xdr:col>
      <xdr:colOff>133350</xdr:colOff>
      <xdr:row>42</xdr:row>
      <xdr:rowOff>71120</xdr:rowOff>
    </xdr:to>
    <xdr:cxnSp macro="">
      <xdr:nvCxnSpPr>
        <xdr:cNvPr id="70" name="直線コネクタ 69"/>
        <xdr:cNvCxnSpPr/>
      </xdr:nvCxnSpPr>
      <xdr:spPr>
        <a:xfrm>
          <a:off x="4114800" y="72720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73025</xdr:rowOff>
    </xdr:from>
    <xdr:ext cx="762000" cy="259080"/>
    <xdr:sp macro="" textlink="">
      <xdr:nvSpPr>
        <xdr:cNvPr id="71" name="財政力平均値テキスト"/>
        <xdr:cNvSpPr txBox="1"/>
      </xdr:nvSpPr>
      <xdr:spPr>
        <a:xfrm>
          <a:off x="5041900" y="72739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100965</xdr:rowOff>
    </xdr:from>
    <xdr:to xmlns:xdr="http://schemas.openxmlformats.org/drawingml/2006/spreadsheetDrawing">
      <xdr:col>23</xdr:col>
      <xdr:colOff>184150</xdr:colOff>
      <xdr:row>43</xdr:row>
      <xdr:rowOff>31115</xdr:rowOff>
    </xdr:to>
    <xdr:sp macro="" textlink="">
      <xdr:nvSpPr>
        <xdr:cNvPr id="72" name="フローチャート: 判断 71"/>
        <xdr:cNvSpPr/>
      </xdr:nvSpPr>
      <xdr:spPr>
        <a:xfrm>
          <a:off x="49022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59690</xdr:rowOff>
    </xdr:from>
    <xdr:to xmlns:xdr="http://schemas.openxmlformats.org/drawingml/2006/spreadsheetDrawing">
      <xdr:col>19</xdr:col>
      <xdr:colOff>133350</xdr:colOff>
      <xdr:row>42</xdr:row>
      <xdr:rowOff>71120</xdr:rowOff>
    </xdr:to>
    <xdr:cxnSp macro="">
      <xdr:nvCxnSpPr>
        <xdr:cNvPr id="73" name="直線コネクタ 72"/>
        <xdr:cNvCxnSpPr/>
      </xdr:nvCxnSpPr>
      <xdr:spPr>
        <a:xfrm>
          <a:off x="3225800" y="7260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100965</xdr:rowOff>
    </xdr:from>
    <xdr:to xmlns:xdr="http://schemas.openxmlformats.org/drawingml/2006/spreadsheetDrawing">
      <xdr:col>19</xdr:col>
      <xdr:colOff>184150</xdr:colOff>
      <xdr:row>43</xdr:row>
      <xdr:rowOff>31115</xdr:rowOff>
    </xdr:to>
    <xdr:sp macro="" textlink="">
      <xdr:nvSpPr>
        <xdr:cNvPr id="74" name="フローチャート: 判断 73"/>
        <xdr:cNvSpPr/>
      </xdr:nvSpPr>
      <xdr:spPr>
        <a:xfrm>
          <a:off x="40640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15875</xdr:rowOff>
    </xdr:from>
    <xdr:ext cx="736600" cy="259080"/>
    <xdr:sp macro="" textlink="">
      <xdr:nvSpPr>
        <xdr:cNvPr id="75" name="テキスト ボックス 74"/>
        <xdr:cNvSpPr txBox="1"/>
      </xdr:nvSpPr>
      <xdr:spPr>
        <a:xfrm>
          <a:off x="3733800" y="7388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36830</xdr:rowOff>
    </xdr:from>
    <xdr:to xmlns:xdr="http://schemas.openxmlformats.org/drawingml/2006/spreadsheetDrawing">
      <xdr:col>15</xdr:col>
      <xdr:colOff>82550</xdr:colOff>
      <xdr:row>42</xdr:row>
      <xdr:rowOff>59690</xdr:rowOff>
    </xdr:to>
    <xdr:cxnSp macro="">
      <xdr:nvCxnSpPr>
        <xdr:cNvPr id="76" name="直線コネクタ 75"/>
        <xdr:cNvCxnSpPr/>
      </xdr:nvCxnSpPr>
      <xdr:spPr>
        <a:xfrm>
          <a:off x="2336800" y="72377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89535</xdr:rowOff>
    </xdr:from>
    <xdr:to xmlns:xdr="http://schemas.openxmlformats.org/drawingml/2006/spreadsheetDrawing">
      <xdr:col>15</xdr:col>
      <xdr:colOff>133350</xdr:colOff>
      <xdr:row>43</xdr:row>
      <xdr:rowOff>19685</xdr:rowOff>
    </xdr:to>
    <xdr:sp macro="" textlink="">
      <xdr:nvSpPr>
        <xdr:cNvPr id="77" name="フローチャート: 判断 76"/>
        <xdr:cNvSpPr/>
      </xdr:nvSpPr>
      <xdr:spPr>
        <a:xfrm>
          <a:off x="3175000" y="729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4445</xdr:rowOff>
    </xdr:from>
    <xdr:ext cx="762000" cy="259080"/>
    <xdr:sp macro="" textlink="">
      <xdr:nvSpPr>
        <xdr:cNvPr id="78" name="テキスト ボックス 77"/>
        <xdr:cNvSpPr txBox="1"/>
      </xdr:nvSpPr>
      <xdr:spPr>
        <a:xfrm>
          <a:off x="2844800" y="7376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25400</xdr:rowOff>
    </xdr:from>
    <xdr:to xmlns:xdr="http://schemas.openxmlformats.org/drawingml/2006/spreadsheetDrawing">
      <xdr:col>11</xdr:col>
      <xdr:colOff>31750</xdr:colOff>
      <xdr:row>42</xdr:row>
      <xdr:rowOff>36830</xdr:rowOff>
    </xdr:to>
    <xdr:cxnSp macro="">
      <xdr:nvCxnSpPr>
        <xdr:cNvPr id="79" name="直線コネクタ 78"/>
        <xdr:cNvCxnSpPr/>
      </xdr:nvCxnSpPr>
      <xdr:spPr>
        <a:xfrm>
          <a:off x="1447800" y="72263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66675</xdr:rowOff>
    </xdr:from>
    <xdr:to xmlns:xdr="http://schemas.openxmlformats.org/drawingml/2006/spreadsheetDrawing">
      <xdr:col>11</xdr:col>
      <xdr:colOff>82550</xdr:colOff>
      <xdr:row>42</xdr:row>
      <xdr:rowOff>168275</xdr:rowOff>
    </xdr:to>
    <xdr:sp macro="" textlink="">
      <xdr:nvSpPr>
        <xdr:cNvPr id="80" name="フローチャート: 判断 79"/>
        <xdr:cNvSpPr/>
      </xdr:nvSpPr>
      <xdr:spPr>
        <a:xfrm>
          <a:off x="2286000" y="726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153035</xdr:rowOff>
    </xdr:from>
    <xdr:ext cx="762000" cy="259080"/>
    <xdr:sp macro="" textlink="">
      <xdr:nvSpPr>
        <xdr:cNvPr id="81" name="テキスト ボックス 80"/>
        <xdr:cNvSpPr txBox="1"/>
      </xdr:nvSpPr>
      <xdr:spPr>
        <a:xfrm>
          <a:off x="1955800" y="735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60960</xdr:rowOff>
    </xdr:from>
    <xdr:ext cx="762000" cy="259080"/>
    <xdr:sp macro="" textlink="">
      <xdr:nvSpPr>
        <xdr:cNvPr id="83" name="テキスト ボックス 82"/>
        <xdr:cNvSpPr txBox="1"/>
      </xdr:nvSpPr>
      <xdr:spPr>
        <a:xfrm>
          <a:off x="1066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20320</xdr:rowOff>
    </xdr:from>
    <xdr:to xmlns:xdr="http://schemas.openxmlformats.org/drawingml/2006/spreadsheetDrawing">
      <xdr:col>23</xdr:col>
      <xdr:colOff>184150</xdr:colOff>
      <xdr:row>42</xdr:row>
      <xdr:rowOff>121920</xdr:rowOff>
    </xdr:to>
    <xdr:sp macro="" textlink="">
      <xdr:nvSpPr>
        <xdr:cNvPr id="89" name="楕円 88"/>
        <xdr:cNvSpPr/>
      </xdr:nvSpPr>
      <xdr:spPr>
        <a:xfrm>
          <a:off x="4902200" y="722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36830</xdr:rowOff>
    </xdr:from>
    <xdr:ext cx="762000" cy="259080"/>
    <xdr:sp macro="" textlink="">
      <xdr:nvSpPr>
        <xdr:cNvPr id="90" name="財政力該当値テキスト"/>
        <xdr:cNvSpPr txBox="1"/>
      </xdr:nvSpPr>
      <xdr:spPr>
        <a:xfrm>
          <a:off x="5041900" y="706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20320</xdr:rowOff>
    </xdr:from>
    <xdr:to xmlns:xdr="http://schemas.openxmlformats.org/drawingml/2006/spreadsheetDrawing">
      <xdr:col>19</xdr:col>
      <xdr:colOff>184150</xdr:colOff>
      <xdr:row>42</xdr:row>
      <xdr:rowOff>121920</xdr:rowOff>
    </xdr:to>
    <xdr:sp macro="" textlink="">
      <xdr:nvSpPr>
        <xdr:cNvPr id="91" name="楕円 90"/>
        <xdr:cNvSpPr/>
      </xdr:nvSpPr>
      <xdr:spPr>
        <a:xfrm>
          <a:off x="4064000" y="722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132080</xdr:rowOff>
    </xdr:from>
    <xdr:ext cx="736600" cy="254635"/>
    <xdr:sp macro="" textlink="">
      <xdr:nvSpPr>
        <xdr:cNvPr id="92" name="テキスト ボックス 91"/>
        <xdr:cNvSpPr txBox="1"/>
      </xdr:nvSpPr>
      <xdr:spPr>
        <a:xfrm>
          <a:off x="3733800" y="69900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8890</xdr:rowOff>
    </xdr:from>
    <xdr:to xmlns:xdr="http://schemas.openxmlformats.org/drawingml/2006/spreadsheetDrawing">
      <xdr:col>15</xdr:col>
      <xdr:colOff>133350</xdr:colOff>
      <xdr:row>42</xdr:row>
      <xdr:rowOff>110490</xdr:rowOff>
    </xdr:to>
    <xdr:sp macro="" textlink="">
      <xdr:nvSpPr>
        <xdr:cNvPr id="93" name="楕円 92"/>
        <xdr:cNvSpPr/>
      </xdr:nvSpPr>
      <xdr:spPr>
        <a:xfrm>
          <a:off x="31750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120650</xdr:rowOff>
    </xdr:from>
    <xdr:ext cx="762000" cy="254635"/>
    <xdr:sp macro="" textlink="">
      <xdr:nvSpPr>
        <xdr:cNvPr id="94" name="テキスト ボックス 93"/>
        <xdr:cNvSpPr txBox="1"/>
      </xdr:nvSpPr>
      <xdr:spPr>
        <a:xfrm>
          <a:off x="2844800" y="6978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157480</xdr:rowOff>
    </xdr:from>
    <xdr:to xmlns:xdr="http://schemas.openxmlformats.org/drawingml/2006/spreadsheetDrawing">
      <xdr:col>11</xdr:col>
      <xdr:colOff>82550</xdr:colOff>
      <xdr:row>42</xdr:row>
      <xdr:rowOff>87630</xdr:rowOff>
    </xdr:to>
    <xdr:sp macro="" textlink="">
      <xdr:nvSpPr>
        <xdr:cNvPr id="95" name="楕円 94"/>
        <xdr:cNvSpPr/>
      </xdr:nvSpPr>
      <xdr:spPr>
        <a:xfrm>
          <a:off x="2286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97790</xdr:rowOff>
    </xdr:from>
    <xdr:ext cx="762000" cy="254635"/>
    <xdr:sp macro="" textlink="">
      <xdr:nvSpPr>
        <xdr:cNvPr id="96" name="テキスト ボックス 95"/>
        <xdr:cNvSpPr txBox="1"/>
      </xdr:nvSpPr>
      <xdr:spPr>
        <a:xfrm>
          <a:off x="1955800" y="69557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97" name="楕円 96"/>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4635"/>
    <xdr:sp macro="" textlink="">
      <xdr:nvSpPr>
        <xdr:cNvPr id="98" name="テキスト ボックス 97"/>
        <xdr:cNvSpPr txBox="1"/>
      </xdr:nvSpPr>
      <xdr:spPr>
        <a:xfrm>
          <a:off x="1066800" y="6944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101" name="テキスト ボックス 100"/>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歳入において、普通交付税や</a:t>
          </a:r>
          <a:r>
            <a:rPr kumimoji="1" lang="ja-JP" altLang="en-US" sz="1300">
              <a:solidFill>
                <a:sysClr val="windowText" lastClr="000000"/>
              </a:solidFill>
              <a:latin typeface="ＭＳ Ｐゴシック"/>
              <a:ea typeface="ＭＳ Ｐゴシック"/>
            </a:rPr>
            <a:t>株式譲渡所得等の</a:t>
          </a:r>
          <a:r>
            <a:rPr kumimoji="1" lang="ja-JP" altLang="en-US" sz="1300">
              <a:solidFill>
                <a:sysClr val="windowText" lastClr="000000"/>
              </a:solidFill>
              <a:latin typeface="ＭＳ Ｐゴシック"/>
              <a:ea typeface="ＭＳ Ｐゴシック"/>
            </a:rPr>
            <a:t>増により</a:t>
          </a:r>
          <a:r>
            <a:rPr kumimoji="1" lang="ja-JP" altLang="en-US" sz="1300">
              <a:solidFill>
                <a:schemeClr val="tx1"/>
              </a:solidFill>
              <a:latin typeface="ＭＳ Ｐゴシック"/>
              <a:ea typeface="ＭＳ Ｐゴシック"/>
            </a:rPr>
            <a:t>経常一般財源収入が増加した一方、歳出においては、それ以上に人件費や物件費などの経常経費が増加したことに伴い、</a:t>
          </a:r>
          <a:r>
            <a:rPr kumimoji="1" lang="ja-JP" altLang="en-US" sz="1300">
              <a:solidFill>
                <a:schemeClr val="tx1"/>
              </a:solidFill>
              <a:latin typeface="ＭＳ Ｐゴシック"/>
              <a:ea typeface="ＭＳ Ｐゴシック"/>
            </a:rPr>
            <a:t>経常収支比率は</a:t>
          </a:r>
          <a:r>
            <a:rPr kumimoji="1" lang="ja-JP" altLang="en-US" sz="1300">
              <a:solidFill>
                <a:schemeClr val="tx1"/>
              </a:solidFill>
              <a:latin typeface="ＭＳ Ｐゴシック"/>
              <a:ea typeface="ＭＳ Ｐゴシック"/>
            </a:rPr>
            <a:t>2.0％</a:t>
          </a:r>
          <a:r>
            <a:rPr kumimoji="1" lang="ja-JP" altLang="en-US" sz="1300">
              <a:solidFill>
                <a:schemeClr val="tx1"/>
              </a:solidFill>
              <a:latin typeface="ＭＳ Ｐゴシック"/>
              <a:ea typeface="ＭＳ Ｐゴシック"/>
            </a:rPr>
            <a:t>悪化している。</a:t>
          </a:r>
          <a:br>
            <a:rPr kumimoji="1" lang="ja-JP" altLang="en-US" sz="1300">
              <a:solidFill>
                <a:srgbClr val="FF0000"/>
              </a:solidFill>
              <a:latin typeface="ＭＳ Ｐゴシック"/>
              <a:ea typeface="ＭＳ Ｐゴシック"/>
            </a:rPr>
          </a:br>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引き続き歳入の確保に努めるほか、継続事業の見直しなどにより</a:t>
          </a:r>
          <a:r>
            <a:rPr kumimoji="1" lang="ja-JP" altLang="en-US" sz="1300">
              <a:solidFill>
                <a:schemeClr val="tx1"/>
              </a:solidFill>
              <a:latin typeface="ＭＳ Ｐゴシック"/>
              <a:ea typeface="ＭＳ Ｐゴシック"/>
            </a:rPr>
            <a:t>経費を圧縮し、弾力性の高い財政運営を目指す。</a:t>
          </a:r>
          <a:br>
            <a:rPr kumimoji="1" lang="ja-JP" altLang="en-US" sz="1300">
              <a:solidFill>
                <a:srgbClr val="FF0000"/>
              </a:solidFill>
              <a:latin typeface="ＭＳ Ｐゴシック"/>
              <a:ea typeface="ＭＳ Ｐゴシック"/>
            </a:rPr>
          </a:b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4" name="テキスト ボックス 113"/>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4635"/>
    <xdr:sp macro="" textlink="">
      <xdr:nvSpPr>
        <xdr:cNvPr id="122" name="テキスト ボックス 121"/>
        <xdr:cNvSpPr txBox="1"/>
      </xdr:nvSpPr>
      <xdr:spPr>
        <a:xfrm>
          <a:off x="0" y="9928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146050</xdr:rowOff>
    </xdr:from>
    <xdr:to xmlns:xdr="http://schemas.openxmlformats.org/drawingml/2006/spreadsheetDrawing">
      <xdr:col>23</xdr:col>
      <xdr:colOff>133350</xdr:colOff>
      <xdr:row>67</xdr:row>
      <xdr:rowOff>17780</xdr:rowOff>
    </xdr:to>
    <xdr:cxnSp macro="">
      <xdr:nvCxnSpPr>
        <xdr:cNvPr id="126" name="直線コネクタ 125"/>
        <xdr:cNvCxnSpPr/>
      </xdr:nvCxnSpPr>
      <xdr:spPr>
        <a:xfrm flipV="1">
          <a:off x="4953000" y="10090150"/>
          <a:ext cx="0" cy="14147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7"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8" name="直線コネクタ 127"/>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60960</xdr:rowOff>
    </xdr:from>
    <xdr:ext cx="762000" cy="259080"/>
    <xdr:sp macro="" textlink="">
      <xdr:nvSpPr>
        <xdr:cNvPr id="129" name="財政構造の弾力性最大値テキスト"/>
        <xdr:cNvSpPr txBox="1"/>
      </xdr:nvSpPr>
      <xdr:spPr>
        <a:xfrm>
          <a:off x="5041900" y="983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146050</xdr:rowOff>
    </xdr:from>
    <xdr:to xmlns:xdr="http://schemas.openxmlformats.org/drawingml/2006/spreadsheetDrawing">
      <xdr:col>24</xdr:col>
      <xdr:colOff>12700</xdr:colOff>
      <xdr:row>58</xdr:row>
      <xdr:rowOff>146050</xdr:rowOff>
    </xdr:to>
    <xdr:cxnSp macro="">
      <xdr:nvCxnSpPr>
        <xdr:cNvPr id="130" name="直線コネクタ 129"/>
        <xdr:cNvCxnSpPr/>
      </xdr:nvCxnSpPr>
      <xdr:spPr>
        <a:xfrm>
          <a:off x="4864100" y="1009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34290</xdr:rowOff>
    </xdr:from>
    <xdr:to xmlns:xdr="http://schemas.openxmlformats.org/drawingml/2006/spreadsheetDrawing">
      <xdr:col>23</xdr:col>
      <xdr:colOff>133350</xdr:colOff>
      <xdr:row>64</xdr:row>
      <xdr:rowOff>130810</xdr:rowOff>
    </xdr:to>
    <xdr:cxnSp macro="">
      <xdr:nvCxnSpPr>
        <xdr:cNvPr id="131" name="直線コネクタ 130"/>
        <xdr:cNvCxnSpPr/>
      </xdr:nvCxnSpPr>
      <xdr:spPr>
        <a:xfrm>
          <a:off x="4114800" y="1100709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161925</xdr:rowOff>
    </xdr:from>
    <xdr:ext cx="762000" cy="259080"/>
    <xdr:sp macro="" textlink="">
      <xdr:nvSpPr>
        <xdr:cNvPr id="132" name="財政構造の弾力性平均値テキスト"/>
        <xdr:cNvSpPr txBox="1"/>
      </xdr:nvSpPr>
      <xdr:spPr>
        <a:xfrm>
          <a:off x="5041900" y="10791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145415</xdr:rowOff>
    </xdr:from>
    <xdr:to xmlns:xdr="http://schemas.openxmlformats.org/drawingml/2006/spreadsheetDrawing">
      <xdr:col>23</xdr:col>
      <xdr:colOff>184150</xdr:colOff>
      <xdr:row>64</xdr:row>
      <xdr:rowOff>75565</xdr:rowOff>
    </xdr:to>
    <xdr:sp macro="" textlink="">
      <xdr:nvSpPr>
        <xdr:cNvPr id="133" name="フローチャート: 判断 132"/>
        <xdr:cNvSpPr/>
      </xdr:nvSpPr>
      <xdr:spPr>
        <a:xfrm>
          <a:off x="4902200" y="1094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99695</xdr:rowOff>
    </xdr:from>
    <xdr:to xmlns:xdr="http://schemas.openxmlformats.org/drawingml/2006/spreadsheetDrawing">
      <xdr:col>19</xdr:col>
      <xdr:colOff>133350</xdr:colOff>
      <xdr:row>64</xdr:row>
      <xdr:rowOff>34290</xdr:rowOff>
    </xdr:to>
    <xdr:cxnSp macro="">
      <xdr:nvCxnSpPr>
        <xdr:cNvPr id="134" name="直線コネクタ 133"/>
        <xdr:cNvCxnSpPr/>
      </xdr:nvCxnSpPr>
      <xdr:spPr>
        <a:xfrm>
          <a:off x="3225800" y="1090104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3810</xdr:rowOff>
    </xdr:from>
    <xdr:ext cx="736600" cy="259080"/>
    <xdr:sp macro="" textlink="">
      <xdr:nvSpPr>
        <xdr:cNvPr id="136" name="テキスト ボックス 135"/>
        <xdr:cNvSpPr txBox="1"/>
      </xdr:nvSpPr>
      <xdr:spPr>
        <a:xfrm>
          <a:off x="3733800" y="1063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99695</xdr:rowOff>
    </xdr:from>
    <xdr:to xmlns:xdr="http://schemas.openxmlformats.org/drawingml/2006/spreadsheetDrawing">
      <xdr:col>15</xdr:col>
      <xdr:colOff>82550</xdr:colOff>
      <xdr:row>65</xdr:row>
      <xdr:rowOff>31750</xdr:rowOff>
    </xdr:to>
    <xdr:cxnSp macro="">
      <xdr:nvCxnSpPr>
        <xdr:cNvPr id="137" name="直線コネクタ 136"/>
        <xdr:cNvCxnSpPr/>
      </xdr:nvCxnSpPr>
      <xdr:spPr>
        <a:xfrm flipV="1">
          <a:off x="2336800" y="10901045"/>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80645</xdr:rowOff>
    </xdr:from>
    <xdr:to xmlns:xdr="http://schemas.openxmlformats.org/drawingml/2006/spreadsheetDrawing">
      <xdr:col>15</xdr:col>
      <xdr:colOff>133350</xdr:colOff>
      <xdr:row>63</xdr:row>
      <xdr:rowOff>10795</xdr:rowOff>
    </xdr:to>
    <xdr:sp macro="" textlink="">
      <xdr:nvSpPr>
        <xdr:cNvPr id="138" name="フローチャート: 判断 137"/>
        <xdr:cNvSpPr/>
      </xdr:nvSpPr>
      <xdr:spPr>
        <a:xfrm>
          <a:off x="3175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20955</xdr:rowOff>
    </xdr:from>
    <xdr:ext cx="762000" cy="254635"/>
    <xdr:sp macro="" textlink="">
      <xdr:nvSpPr>
        <xdr:cNvPr id="139" name="テキスト ボックス 138"/>
        <xdr:cNvSpPr txBox="1"/>
      </xdr:nvSpPr>
      <xdr:spPr>
        <a:xfrm>
          <a:off x="2844800" y="104794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31750</xdr:rowOff>
    </xdr:from>
    <xdr:to xmlns:xdr="http://schemas.openxmlformats.org/drawingml/2006/spreadsheetDrawing">
      <xdr:col>11</xdr:col>
      <xdr:colOff>31750</xdr:colOff>
      <xdr:row>66</xdr:row>
      <xdr:rowOff>116205</xdr:rowOff>
    </xdr:to>
    <xdr:cxnSp macro="">
      <xdr:nvCxnSpPr>
        <xdr:cNvPr id="140" name="直線コネクタ 139"/>
        <xdr:cNvCxnSpPr/>
      </xdr:nvCxnSpPr>
      <xdr:spPr>
        <a:xfrm flipV="1">
          <a:off x="1447800" y="11176000"/>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165100</xdr:rowOff>
    </xdr:from>
    <xdr:to xmlns:xdr="http://schemas.openxmlformats.org/drawingml/2006/spreadsheetDrawing">
      <xdr:col>11</xdr:col>
      <xdr:colOff>82550</xdr:colOff>
      <xdr:row>64</xdr:row>
      <xdr:rowOff>95250</xdr:rowOff>
    </xdr:to>
    <xdr:sp macro="" textlink="">
      <xdr:nvSpPr>
        <xdr:cNvPr id="141" name="フローチャート: 判断 140"/>
        <xdr:cNvSpPr/>
      </xdr:nvSpPr>
      <xdr:spPr>
        <a:xfrm>
          <a:off x="2286000" y="1096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105410</xdr:rowOff>
    </xdr:from>
    <xdr:ext cx="762000" cy="259080"/>
    <xdr:sp macro="" textlink="">
      <xdr:nvSpPr>
        <xdr:cNvPr id="142" name="テキスト ボックス 141"/>
        <xdr:cNvSpPr txBox="1"/>
      </xdr:nvSpPr>
      <xdr:spPr>
        <a:xfrm>
          <a:off x="1955800" y="1073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46355</xdr:rowOff>
    </xdr:from>
    <xdr:to xmlns:xdr="http://schemas.openxmlformats.org/drawingml/2006/spreadsheetDrawing">
      <xdr:col>7</xdr:col>
      <xdr:colOff>31750</xdr:colOff>
      <xdr:row>64</xdr:row>
      <xdr:rowOff>147955</xdr:rowOff>
    </xdr:to>
    <xdr:sp macro="" textlink="">
      <xdr:nvSpPr>
        <xdr:cNvPr id="143" name="フローチャート: 判断 142"/>
        <xdr:cNvSpPr/>
      </xdr:nvSpPr>
      <xdr:spPr>
        <a:xfrm>
          <a:off x="1397000" y="1101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158115</xdr:rowOff>
    </xdr:from>
    <xdr:ext cx="762000" cy="254635"/>
    <xdr:sp macro="" textlink="">
      <xdr:nvSpPr>
        <xdr:cNvPr id="144" name="テキスト ボックス 143"/>
        <xdr:cNvSpPr txBox="1"/>
      </xdr:nvSpPr>
      <xdr:spPr>
        <a:xfrm>
          <a:off x="1066800" y="107880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5" name="テキスト ボックス 144"/>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6" name="テキスト ボックス 145"/>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635"/>
    <xdr:sp macro="" textlink="">
      <xdr:nvSpPr>
        <xdr:cNvPr id="147" name="テキスト ボックス 146"/>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48" name="テキスト ボックス 147"/>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49" name="テキスト ボックス 148"/>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80010</xdr:rowOff>
    </xdr:from>
    <xdr:to xmlns:xdr="http://schemas.openxmlformats.org/drawingml/2006/spreadsheetDrawing">
      <xdr:col>23</xdr:col>
      <xdr:colOff>184150</xdr:colOff>
      <xdr:row>65</xdr:row>
      <xdr:rowOff>10160</xdr:rowOff>
    </xdr:to>
    <xdr:sp macro="" textlink="">
      <xdr:nvSpPr>
        <xdr:cNvPr id="150" name="楕円 149"/>
        <xdr:cNvSpPr/>
      </xdr:nvSpPr>
      <xdr:spPr>
        <a:xfrm>
          <a:off x="49022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52070</xdr:rowOff>
    </xdr:from>
    <xdr:ext cx="762000" cy="254635"/>
    <xdr:sp macro="" textlink="">
      <xdr:nvSpPr>
        <xdr:cNvPr id="151" name="財政構造の弾力性該当値テキスト"/>
        <xdr:cNvSpPr txBox="1"/>
      </xdr:nvSpPr>
      <xdr:spPr>
        <a:xfrm>
          <a:off x="5041900" y="11024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154940</xdr:rowOff>
    </xdr:from>
    <xdr:to xmlns:xdr="http://schemas.openxmlformats.org/drawingml/2006/spreadsheetDrawing">
      <xdr:col>19</xdr:col>
      <xdr:colOff>184150</xdr:colOff>
      <xdr:row>64</xdr:row>
      <xdr:rowOff>85090</xdr:rowOff>
    </xdr:to>
    <xdr:sp macro="" textlink="">
      <xdr:nvSpPr>
        <xdr:cNvPr id="152" name="楕円 151"/>
        <xdr:cNvSpPr/>
      </xdr:nvSpPr>
      <xdr:spPr>
        <a:xfrm>
          <a:off x="40640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69850</xdr:rowOff>
    </xdr:from>
    <xdr:ext cx="736600" cy="259080"/>
    <xdr:sp macro="" textlink="">
      <xdr:nvSpPr>
        <xdr:cNvPr id="153" name="テキスト ボックス 152"/>
        <xdr:cNvSpPr txBox="1"/>
      </xdr:nvSpPr>
      <xdr:spPr>
        <a:xfrm>
          <a:off x="3733800" y="11042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48895</xdr:rowOff>
    </xdr:from>
    <xdr:to xmlns:xdr="http://schemas.openxmlformats.org/drawingml/2006/spreadsheetDrawing">
      <xdr:col>15</xdr:col>
      <xdr:colOff>133350</xdr:colOff>
      <xdr:row>63</xdr:row>
      <xdr:rowOff>150495</xdr:rowOff>
    </xdr:to>
    <xdr:sp macro="" textlink="">
      <xdr:nvSpPr>
        <xdr:cNvPr id="154" name="楕円 153"/>
        <xdr:cNvSpPr/>
      </xdr:nvSpPr>
      <xdr:spPr>
        <a:xfrm>
          <a:off x="31750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135255</xdr:rowOff>
    </xdr:from>
    <xdr:ext cx="762000" cy="254635"/>
    <xdr:sp macro="" textlink="">
      <xdr:nvSpPr>
        <xdr:cNvPr id="155" name="テキスト ボックス 154"/>
        <xdr:cNvSpPr txBox="1"/>
      </xdr:nvSpPr>
      <xdr:spPr>
        <a:xfrm>
          <a:off x="2844800" y="109366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152400</xdr:rowOff>
    </xdr:from>
    <xdr:to xmlns:xdr="http://schemas.openxmlformats.org/drawingml/2006/spreadsheetDrawing">
      <xdr:col>11</xdr:col>
      <xdr:colOff>82550</xdr:colOff>
      <xdr:row>65</xdr:row>
      <xdr:rowOff>82550</xdr:rowOff>
    </xdr:to>
    <xdr:sp macro="" textlink="">
      <xdr:nvSpPr>
        <xdr:cNvPr id="156" name="楕円 155"/>
        <xdr:cNvSpPr/>
      </xdr:nvSpPr>
      <xdr:spPr>
        <a:xfrm>
          <a:off x="2286000" y="111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67310</xdr:rowOff>
    </xdr:from>
    <xdr:ext cx="762000" cy="259080"/>
    <xdr:sp macro="" textlink="">
      <xdr:nvSpPr>
        <xdr:cNvPr id="157" name="テキスト ボックス 156"/>
        <xdr:cNvSpPr txBox="1"/>
      </xdr:nvSpPr>
      <xdr:spPr>
        <a:xfrm>
          <a:off x="1955800" y="1121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65405</xdr:rowOff>
    </xdr:from>
    <xdr:to xmlns:xdr="http://schemas.openxmlformats.org/drawingml/2006/spreadsheetDrawing">
      <xdr:col>7</xdr:col>
      <xdr:colOff>31750</xdr:colOff>
      <xdr:row>66</xdr:row>
      <xdr:rowOff>167005</xdr:rowOff>
    </xdr:to>
    <xdr:sp macro="" textlink="">
      <xdr:nvSpPr>
        <xdr:cNvPr id="158" name="楕円 157"/>
        <xdr:cNvSpPr/>
      </xdr:nvSpPr>
      <xdr:spPr>
        <a:xfrm>
          <a:off x="1397000" y="113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151765</xdr:rowOff>
    </xdr:from>
    <xdr:ext cx="762000" cy="259080"/>
    <xdr:sp macro="" textlink="">
      <xdr:nvSpPr>
        <xdr:cNvPr id="159" name="テキスト ボックス 158"/>
        <xdr:cNvSpPr txBox="1"/>
      </xdr:nvSpPr>
      <xdr:spPr>
        <a:xfrm>
          <a:off x="1066800" y="11467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2" name="テキスト ボックス 161"/>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[205,490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類似団体平均よりも低い水準となっているものの、</a:t>
          </a:r>
          <a:r>
            <a:rPr kumimoji="1" lang="ja-JP" altLang="en-US" sz="1300">
              <a:latin typeface="ＭＳ Ｐゴシック"/>
              <a:ea typeface="ＭＳ Ｐゴシック"/>
            </a:rPr>
            <a:t>対前年度では、産業廃棄物処理に係る物件費の増加、消防団員報酬や会計年度任用職員報酬の制度改正に伴う人件費の増加があった。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これまでも定員適正化計画や業務の民間委託、職員配置の適正化により人件費や物件費の抑制を図ってきたところであり、今後も同様の取り組みを継続して抑制に努める。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980"/>
    <xdr:sp macro="" textlink="">
      <xdr:nvSpPr>
        <xdr:cNvPr id="173" name="テキスト ボックス 172"/>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4635"/>
    <xdr:sp macro="" textlink="">
      <xdr:nvSpPr>
        <xdr:cNvPr id="177" name="テキスト ボックス 176"/>
        <xdr:cNvSpPr txBox="1"/>
      </xdr:nvSpPr>
      <xdr:spPr>
        <a:xfrm>
          <a:off x="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4635"/>
    <xdr:sp macro="" textlink="">
      <xdr:nvSpPr>
        <xdr:cNvPr id="179" name="テキスト ボックス 178"/>
        <xdr:cNvSpPr txBox="1"/>
      </xdr:nvSpPr>
      <xdr:spPr>
        <a:xfrm>
          <a:off x="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635"/>
    <xdr:sp macro="" textlink="">
      <xdr:nvSpPr>
        <xdr:cNvPr id="189" name="テキスト ボックス 188"/>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93345</xdr:rowOff>
    </xdr:from>
    <xdr:to xmlns:xdr="http://schemas.openxmlformats.org/drawingml/2006/spreadsheetDrawing">
      <xdr:col>23</xdr:col>
      <xdr:colOff>133350</xdr:colOff>
      <xdr:row>89</xdr:row>
      <xdr:rowOff>146050</xdr:rowOff>
    </xdr:to>
    <xdr:cxnSp macro="">
      <xdr:nvCxnSpPr>
        <xdr:cNvPr id="191" name="直線コネクタ 190"/>
        <xdr:cNvCxnSpPr/>
      </xdr:nvCxnSpPr>
      <xdr:spPr>
        <a:xfrm flipV="1">
          <a:off x="4953000" y="13809345"/>
          <a:ext cx="0" cy="1595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118110</xdr:rowOff>
    </xdr:from>
    <xdr:ext cx="762000" cy="259080"/>
    <xdr:sp macro="" textlink="">
      <xdr:nvSpPr>
        <xdr:cNvPr id="192" name="人件費・物件費等の状況最小値テキスト"/>
        <xdr:cNvSpPr txBox="1"/>
      </xdr:nvSpPr>
      <xdr:spPr>
        <a:xfrm>
          <a:off x="5041900" y="153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582,104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146050</xdr:rowOff>
    </xdr:from>
    <xdr:to xmlns:xdr="http://schemas.openxmlformats.org/drawingml/2006/spreadsheetDrawing">
      <xdr:col>24</xdr:col>
      <xdr:colOff>12700</xdr:colOff>
      <xdr:row>89</xdr:row>
      <xdr:rowOff>146050</xdr:rowOff>
    </xdr:to>
    <xdr:cxnSp macro="">
      <xdr:nvCxnSpPr>
        <xdr:cNvPr id="193" name="直線コネクタ 192"/>
        <xdr:cNvCxnSpPr/>
      </xdr:nvCxnSpPr>
      <xdr:spPr>
        <a:xfrm>
          <a:off x="4864100" y="1540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8255</xdr:rowOff>
    </xdr:from>
    <xdr:ext cx="762000" cy="254635"/>
    <xdr:sp macro="" textlink="">
      <xdr:nvSpPr>
        <xdr:cNvPr id="194" name="人件費・物件費等の状況最大値テキスト"/>
        <xdr:cNvSpPr txBox="1"/>
      </xdr:nvSpPr>
      <xdr:spPr>
        <a:xfrm>
          <a:off x="5041900" y="13552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93345</xdr:rowOff>
    </xdr:from>
    <xdr:to xmlns:xdr="http://schemas.openxmlformats.org/drawingml/2006/spreadsheetDrawing">
      <xdr:col>24</xdr:col>
      <xdr:colOff>12700</xdr:colOff>
      <xdr:row>80</xdr:row>
      <xdr:rowOff>93345</xdr:rowOff>
    </xdr:to>
    <xdr:cxnSp macro="">
      <xdr:nvCxnSpPr>
        <xdr:cNvPr id="195" name="直線コネクタ 194"/>
        <xdr:cNvCxnSpPr/>
      </xdr:nvCxnSpPr>
      <xdr:spPr>
        <a:xfrm>
          <a:off x="4864100" y="1380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135255</xdr:rowOff>
    </xdr:from>
    <xdr:to xmlns:xdr="http://schemas.openxmlformats.org/drawingml/2006/spreadsheetDrawing">
      <xdr:col>23</xdr:col>
      <xdr:colOff>133350</xdr:colOff>
      <xdr:row>82</xdr:row>
      <xdr:rowOff>48260</xdr:rowOff>
    </xdr:to>
    <xdr:cxnSp macro="">
      <xdr:nvCxnSpPr>
        <xdr:cNvPr id="196" name="直線コネクタ 195"/>
        <xdr:cNvCxnSpPr/>
      </xdr:nvCxnSpPr>
      <xdr:spPr>
        <a:xfrm>
          <a:off x="4114800" y="1402270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9525</xdr:rowOff>
    </xdr:from>
    <xdr:ext cx="762000" cy="254635"/>
    <xdr:sp macro="" textlink="">
      <xdr:nvSpPr>
        <xdr:cNvPr id="197" name="人件費・物件費等の状況平均値テキスト"/>
        <xdr:cNvSpPr txBox="1"/>
      </xdr:nvSpPr>
      <xdr:spPr>
        <a:xfrm>
          <a:off x="5041900" y="1406842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37465</xdr:rowOff>
    </xdr:from>
    <xdr:to xmlns:xdr="http://schemas.openxmlformats.org/drawingml/2006/spreadsheetDrawing">
      <xdr:col>23</xdr:col>
      <xdr:colOff>184150</xdr:colOff>
      <xdr:row>82</xdr:row>
      <xdr:rowOff>139065</xdr:rowOff>
    </xdr:to>
    <xdr:sp macro="" textlink="">
      <xdr:nvSpPr>
        <xdr:cNvPr id="198" name="フローチャート: 判断 197"/>
        <xdr:cNvSpPr/>
      </xdr:nvSpPr>
      <xdr:spPr>
        <a:xfrm>
          <a:off x="49022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135255</xdr:rowOff>
    </xdr:from>
    <xdr:to xmlns:xdr="http://schemas.openxmlformats.org/drawingml/2006/spreadsheetDrawing">
      <xdr:col>19</xdr:col>
      <xdr:colOff>133350</xdr:colOff>
      <xdr:row>81</xdr:row>
      <xdr:rowOff>143510</xdr:rowOff>
    </xdr:to>
    <xdr:cxnSp macro="">
      <xdr:nvCxnSpPr>
        <xdr:cNvPr id="199" name="直線コネクタ 198"/>
        <xdr:cNvCxnSpPr/>
      </xdr:nvCxnSpPr>
      <xdr:spPr>
        <a:xfrm flipV="1">
          <a:off x="3225800" y="140227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29845</xdr:rowOff>
    </xdr:from>
    <xdr:to xmlns:xdr="http://schemas.openxmlformats.org/drawingml/2006/spreadsheetDrawing">
      <xdr:col>19</xdr:col>
      <xdr:colOff>184150</xdr:colOff>
      <xdr:row>82</xdr:row>
      <xdr:rowOff>132080</xdr:rowOff>
    </xdr:to>
    <xdr:sp macro="" textlink="">
      <xdr:nvSpPr>
        <xdr:cNvPr id="200" name="フローチャート: 判断 199"/>
        <xdr:cNvSpPr/>
      </xdr:nvSpPr>
      <xdr:spPr>
        <a:xfrm>
          <a:off x="40640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116205</xdr:rowOff>
    </xdr:from>
    <xdr:ext cx="736600" cy="259080"/>
    <xdr:sp macro="" textlink="">
      <xdr:nvSpPr>
        <xdr:cNvPr id="201" name="テキスト ボックス 200"/>
        <xdr:cNvSpPr txBox="1"/>
      </xdr:nvSpPr>
      <xdr:spPr>
        <a:xfrm>
          <a:off x="3733800" y="14175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86360</xdr:rowOff>
    </xdr:from>
    <xdr:to xmlns:xdr="http://schemas.openxmlformats.org/drawingml/2006/spreadsheetDrawing">
      <xdr:col>15</xdr:col>
      <xdr:colOff>82550</xdr:colOff>
      <xdr:row>81</xdr:row>
      <xdr:rowOff>143510</xdr:rowOff>
    </xdr:to>
    <xdr:cxnSp macro="">
      <xdr:nvCxnSpPr>
        <xdr:cNvPr id="202" name="直線コネクタ 201"/>
        <xdr:cNvCxnSpPr/>
      </xdr:nvCxnSpPr>
      <xdr:spPr>
        <a:xfrm>
          <a:off x="2336800" y="139738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164465</xdr:rowOff>
    </xdr:from>
    <xdr:to xmlns:xdr="http://schemas.openxmlformats.org/drawingml/2006/spreadsheetDrawing">
      <xdr:col>15</xdr:col>
      <xdr:colOff>133350</xdr:colOff>
      <xdr:row>82</xdr:row>
      <xdr:rowOff>94615</xdr:rowOff>
    </xdr:to>
    <xdr:sp macro="" textlink="">
      <xdr:nvSpPr>
        <xdr:cNvPr id="203" name="フローチャート: 判断 202"/>
        <xdr:cNvSpPr/>
      </xdr:nvSpPr>
      <xdr:spPr>
        <a:xfrm>
          <a:off x="31750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79375</xdr:rowOff>
    </xdr:from>
    <xdr:ext cx="762000" cy="258445"/>
    <xdr:sp macro="" textlink="">
      <xdr:nvSpPr>
        <xdr:cNvPr id="204" name="テキスト ボックス 203"/>
        <xdr:cNvSpPr txBox="1"/>
      </xdr:nvSpPr>
      <xdr:spPr>
        <a:xfrm>
          <a:off x="2844800" y="14138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60325</xdr:rowOff>
    </xdr:from>
    <xdr:to xmlns:xdr="http://schemas.openxmlformats.org/drawingml/2006/spreadsheetDrawing">
      <xdr:col>11</xdr:col>
      <xdr:colOff>31750</xdr:colOff>
      <xdr:row>81</xdr:row>
      <xdr:rowOff>86360</xdr:rowOff>
    </xdr:to>
    <xdr:cxnSp macro="">
      <xdr:nvCxnSpPr>
        <xdr:cNvPr id="205" name="直線コネクタ 204"/>
        <xdr:cNvCxnSpPr/>
      </xdr:nvCxnSpPr>
      <xdr:spPr>
        <a:xfrm>
          <a:off x="1447800" y="139477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153035</xdr:rowOff>
    </xdr:from>
    <xdr:to xmlns:xdr="http://schemas.openxmlformats.org/drawingml/2006/spreadsheetDrawing">
      <xdr:col>11</xdr:col>
      <xdr:colOff>82550</xdr:colOff>
      <xdr:row>82</xdr:row>
      <xdr:rowOff>83185</xdr:rowOff>
    </xdr:to>
    <xdr:sp macro="" textlink="">
      <xdr:nvSpPr>
        <xdr:cNvPr id="206" name="フローチャート: 判断 205"/>
        <xdr:cNvSpPr/>
      </xdr:nvSpPr>
      <xdr:spPr>
        <a:xfrm>
          <a:off x="22860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67945</xdr:rowOff>
    </xdr:from>
    <xdr:ext cx="762000" cy="258445"/>
    <xdr:sp macro="" textlink="">
      <xdr:nvSpPr>
        <xdr:cNvPr id="207" name="テキスト ボックス 206"/>
        <xdr:cNvSpPr txBox="1"/>
      </xdr:nvSpPr>
      <xdr:spPr>
        <a:xfrm>
          <a:off x="1955800" y="1412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24130</xdr:rowOff>
    </xdr:from>
    <xdr:to xmlns:xdr="http://schemas.openxmlformats.org/drawingml/2006/spreadsheetDrawing">
      <xdr:col>7</xdr:col>
      <xdr:colOff>31750</xdr:colOff>
      <xdr:row>81</xdr:row>
      <xdr:rowOff>125730</xdr:rowOff>
    </xdr:to>
    <xdr:sp macro="" textlink="">
      <xdr:nvSpPr>
        <xdr:cNvPr id="208" name="フローチャート: 判断 207"/>
        <xdr:cNvSpPr/>
      </xdr:nvSpPr>
      <xdr:spPr>
        <a:xfrm>
          <a:off x="13970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110490</xdr:rowOff>
    </xdr:from>
    <xdr:ext cx="762000" cy="254635"/>
    <xdr:sp macro="" textlink="">
      <xdr:nvSpPr>
        <xdr:cNvPr id="209" name="テキスト ボックス 208"/>
        <xdr:cNvSpPr txBox="1"/>
      </xdr:nvSpPr>
      <xdr:spPr>
        <a:xfrm>
          <a:off x="1066800" y="139979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168910</xdr:rowOff>
    </xdr:from>
    <xdr:to xmlns:xdr="http://schemas.openxmlformats.org/drawingml/2006/spreadsheetDrawing">
      <xdr:col>23</xdr:col>
      <xdr:colOff>184150</xdr:colOff>
      <xdr:row>82</xdr:row>
      <xdr:rowOff>99060</xdr:rowOff>
    </xdr:to>
    <xdr:sp macro="" textlink="">
      <xdr:nvSpPr>
        <xdr:cNvPr id="215" name="楕円 214"/>
        <xdr:cNvSpPr/>
      </xdr:nvSpPr>
      <xdr:spPr>
        <a:xfrm>
          <a:off x="4902200" y="140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13970</xdr:rowOff>
    </xdr:from>
    <xdr:ext cx="762000" cy="259080"/>
    <xdr:sp macro="" textlink="">
      <xdr:nvSpPr>
        <xdr:cNvPr id="216" name="人件費・物件費等の状況該当値テキスト"/>
        <xdr:cNvSpPr txBox="1"/>
      </xdr:nvSpPr>
      <xdr:spPr>
        <a:xfrm>
          <a:off x="5041900" y="1390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84455</xdr:rowOff>
    </xdr:from>
    <xdr:to xmlns:xdr="http://schemas.openxmlformats.org/drawingml/2006/spreadsheetDrawing">
      <xdr:col>19</xdr:col>
      <xdr:colOff>184150</xdr:colOff>
      <xdr:row>82</xdr:row>
      <xdr:rowOff>14605</xdr:rowOff>
    </xdr:to>
    <xdr:sp macro="" textlink="">
      <xdr:nvSpPr>
        <xdr:cNvPr id="217" name="楕円 216"/>
        <xdr:cNvSpPr/>
      </xdr:nvSpPr>
      <xdr:spPr>
        <a:xfrm>
          <a:off x="40640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24765</xdr:rowOff>
    </xdr:from>
    <xdr:ext cx="736600" cy="259080"/>
    <xdr:sp macro="" textlink="">
      <xdr:nvSpPr>
        <xdr:cNvPr id="218" name="テキスト ボックス 217"/>
        <xdr:cNvSpPr txBox="1"/>
      </xdr:nvSpPr>
      <xdr:spPr>
        <a:xfrm>
          <a:off x="3733800" y="13740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92075</xdr:rowOff>
    </xdr:from>
    <xdr:to xmlns:xdr="http://schemas.openxmlformats.org/drawingml/2006/spreadsheetDrawing">
      <xdr:col>15</xdr:col>
      <xdr:colOff>133350</xdr:colOff>
      <xdr:row>82</xdr:row>
      <xdr:rowOff>22225</xdr:rowOff>
    </xdr:to>
    <xdr:sp macro="" textlink="">
      <xdr:nvSpPr>
        <xdr:cNvPr id="219" name="楕円 218"/>
        <xdr:cNvSpPr/>
      </xdr:nvSpPr>
      <xdr:spPr>
        <a:xfrm>
          <a:off x="31750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32385</xdr:rowOff>
    </xdr:from>
    <xdr:ext cx="762000" cy="254635"/>
    <xdr:sp macro="" textlink="">
      <xdr:nvSpPr>
        <xdr:cNvPr id="220" name="テキスト ボックス 219"/>
        <xdr:cNvSpPr txBox="1"/>
      </xdr:nvSpPr>
      <xdr:spPr>
        <a:xfrm>
          <a:off x="2844800" y="137483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34925</xdr:rowOff>
    </xdr:from>
    <xdr:to xmlns:xdr="http://schemas.openxmlformats.org/drawingml/2006/spreadsheetDrawing">
      <xdr:col>11</xdr:col>
      <xdr:colOff>82550</xdr:colOff>
      <xdr:row>81</xdr:row>
      <xdr:rowOff>136525</xdr:rowOff>
    </xdr:to>
    <xdr:sp macro="" textlink="">
      <xdr:nvSpPr>
        <xdr:cNvPr id="221" name="楕円 220"/>
        <xdr:cNvSpPr/>
      </xdr:nvSpPr>
      <xdr:spPr>
        <a:xfrm>
          <a:off x="22860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146685</xdr:rowOff>
    </xdr:from>
    <xdr:ext cx="762000" cy="254635"/>
    <xdr:sp macro="" textlink="">
      <xdr:nvSpPr>
        <xdr:cNvPr id="222" name="テキスト ボックス 221"/>
        <xdr:cNvSpPr txBox="1"/>
      </xdr:nvSpPr>
      <xdr:spPr>
        <a:xfrm>
          <a:off x="1955800" y="136912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9525</xdr:rowOff>
    </xdr:from>
    <xdr:to xmlns:xdr="http://schemas.openxmlformats.org/drawingml/2006/spreadsheetDrawing">
      <xdr:col>7</xdr:col>
      <xdr:colOff>31750</xdr:colOff>
      <xdr:row>81</xdr:row>
      <xdr:rowOff>111125</xdr:rowOff>
    </xdr:to>
    <xdr:sp macro="" textlink="">
      <xdr:nvSpPr>
        <xdr:cNvPr id="223" name="楕円 222"/>
        <xdr:cNvSpPr/>
      </xdr:nvSpPr>
      <xdr:spPr>
        <a:xfrm>
          <a:off x="1397000"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121285</xdr:rowOff>
    </xdr:from>
    <xdr:ext cx="762000" cy="254635"/>
    <xdr:sp macro="" textlink="">
      <xdr:nvSpPr>
        <xdr:cNvPr id="224" name="テキスト ボックス 223"/>
        <xdr:cNvSpPr txBox="1"/>
      </xdr:nvSpPr>
      <xdr:spPr>
        <a:xfrm>
          <a:off x="1066800" y="136658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7" name="テキスト ボックス 226"/>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類似団体平均と概ね同水準で推移している。今後も国の動向等を見定めながら、職務・職責に応じた給与構造への転換や勤務実績の給与反映など職員給</a:t>
          </a:r>
          <a:r>
            <a:rPr kumimoji="1" lang="ja-JP" altLang="en-US" sz="1300">
              <a:latin typeface="ＭＳ Ｐゴシック"/>
              <a:ea typeface="ＭＳ Ｐゴシック"/>
            </a:rPr>
            <a:t>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4635"/>
    <xdr:sp macro="" textlink="">
      <xdr:nvSpPr>
        <xdr:cNvPr id="241" name="テキスト ボックス 240"/>
        <xdr:cNvSpPr txBox="1"/>
      </xdr:nvSpPr>
      <xdr:spPr>
        <a:xfrm>
          <a:off x="1206500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4635"/>
    <xdr:sp macro="" textlink="">
      <xdr:nvSpPr>
        <xdr:cNvPr id="243" name="テキスト ボックス 242"/>
        <xdr:cNvSpPr txBox="1"/>
      </xdr:nvSpPr>
      <xdr:spPr>
        <a:xfrm>
          <a:off x="1206500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635"/>
    <xdr:sp macro="" textlink="">
      <xdr:nvSpPr>
        <xdr:cNvPr id="251" name="テキスト ボックス 250"/>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84455</xdr:rowOff>
    </xdr:from>
    <xdr:to xmlns:xdr="http://schemas.openxmlformats.org/drawingml/2006/spreadsheetDrawing">
      <xdr:col>81</xdr:col>
      <xdr:colOff>44450</xdr:colOff>
      <xdr:row>89</xdr:row>
      <xdr:rowOff>123190</xdr:rowOff>
    </xdr:to>
    <xdr:cxnSp macro="">
      <xdr:nvCxnSpPr>
        <xdr:cNvPr id="253" name="直線コネクタ 252"/>
        <xdr:cNvCxnSpPr/>
      </xdr:nvCxnSpPr>
      <xdr:spPr>
        <a:xfrm flipV="1">
          <a:off x="17018000" y="13800455"/>
          <a:ext cx="0" cy="1581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95250</xdr:rowOff>
    </xdr:from>
    <xdr:ext cx="762000" cy="259080"/>
    <xdr:sp macro="" textlink="">
      <xdr:nvSpPr>
        <xdr:cNvPr id="254" name="給与水準   （国との比較）最小値テキスト"/>
        <xdr:cNvSpPr txBox="1"/>
      </xdr:nvSpPr>
      <xdr:spPr>
        <a:xfrm>
          <a:off x="17106900" y="153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123190</xdr:rowOff>
    </xdr:from>
    <xdr:to xmlns:xdr="http://schemas.openxmlformats.org/drawingml/2006/spreadsheetDrawing">
      <xdr:col>81</xdr:col>
      <xdr:colOff>133350</xdr:colOff>
      <xdr:row>89</xdr:row>
      <xdr:rowOff>123190</xdr:rowOff>
    </xdr:to>
    <xdr:cxnSp macro="">
      <xdr:nvCxnSpPr>
        <xdr:cNvPr id="255" name="直線コネクタ 254"/>
        <xdr:cNvCxnSpPr/>
      </xdr:nvCxnSpPr>
      <xdr:spPr>
        <a:xfrm>
          <a:off x="16929100" y="1538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170815</xdr:rowOff>
    </xdr:from>
    <xdr:ext cx="762000" cy="258445"/>
    <xdr:sp macro="" textlink="">
      <xdr:nvSpPr>
        <xdr:cNvPr id="256" name="給与水準   （国との比較）最大値テキスト"/>
        <xdr:cNvSpPr txBox="1"/>
      </xdr:nvSpPr>
      <xdr:spPr>
        <a:xfrm>
          <a:off x="17106900" y="1354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84455</xdr:rowOff>
    </xdr:from>
    <xdr:to xmlns:xdr="http://schemas.openxmlformats.org/drawingml/2006/spreadsheetDrawing">
      <xdr:col>81</xdr:col>
      <xdr:colOff>133350</xdr:colOff>
      <xdr:row>80</xdr:row>
      <xdr:rowOff>84455</xdr:rowOff>
    </xdr:to>
    <xdr:cxnSp macro="">
      <xdr:nvCxnSpPr>
        <xdr:cNvPr id="257" name="直線コネクタ 256"/>
        <xdr:cNvCxnSpPr/>
      </xdr:nvCxnSpPr>
      <xdr:spPr>
        <a:xfrm>
          <a:off x="16929100" y="1380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18415</xdr:rowOff>
    </xdr:from>
    <xdr:to xmlns:xdr="http://schemas.openxmlformats.org/drawingml/2006/spreadsheetDrawing">
      <xdr:col>81</xdr:col>
      <xdr:colOff>44450</xdr:colOff>
      <xdr:row>85</xdr:row>
      <xdr:rowOff>45085</xdr:rowOff>
    </xdr:to>
    <xdr:cxnSp macro="">
      <xdr:nvCxnSpPr>
        <xdr:cNvPr id="258" name="直線コネクタ 257"/>
        <xdr:cNvCxnSpPr/>
      </xdr:nvCxnSpPr>
      <xdr:spPr>
        <a:xfrm>
          <a:off x="16179800" y="1459166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151130</xdr:rowOff>
    </xdr:from>
    <xdr:ext cx="762000" cy="259080"/>
    <xdr:sp macro="" textlink="">
      <xdr:nvSpPr>
        <xdr:cNvPr id="259" name="給与水準   （国との比較）平均値テキスト"/>
        <xdr:cNvSpPr txBox="1"/>
      </xdr:nvSpPr>
      <xdr:spPr>
        <a:xfrm>
          <a:off x="17106900" y="14552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7620</xdr:rowOff>
    </xdr:from>
    <xdr:to xmlns:xdr="http://schemas.openxmlformats.org/drawingml/2006/spreadsheetDrawing">
      <xdr:col>81</xdr:col>
      <xdr:colOff>95250</xdr:colOff>
      <xdr:row>85</xdr:row>
      <xdr:rowOff>109220</xdr:rowOff>
    </xdr:to>
    <xdr:sp macro="" textlink="">
      <xdr:nvSpPr>
        <xdr:cNvPr id="260" name="フローチャート: 判断 259"/>
        <xdr:cNvSpPr/>
      </xdr:nvSpPr>
      <xdr:spPr>
        <a:xfrm>
          <a:off x="169672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18415</xdr:rowOff>
    </xdr:from>
    <xdr:to xmlns:xdr="http://schemas.openxmlformats.org/drawingml/2006/spreadsheetDrawing">
      <xdr:col>77</xdr:col>
      <xdr:colOff>44450</xdr:colOff>
      <xdr:row>85</xdr:row>
      <xdr:rowOff>18415</xdr:rowOff>
    </xdr:to>
    <xdr:cxnSp macro="">
      <xdr:nvCxnSpPr>
        <xdr:cNvPr id="261" name="直線コネクタ 260"/>
        <xdr:cNvCxnSpPr/>
      </xdr:nvCxnSpPr>
      <xdr:spPr>
        <a:xfrm>
          <a:off x="15290800" y="145916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20955</xdr:rowOff>
    </xdr:from>
    <xdr:to xmlns:xdr="http://schemas.openxmlformats.org/drawingml/2006/spreadsheetDrawing">
      <xdr:col>77</xdr:col>
      <xdr:colOff>95250</xdr:colOff>
      <xdr:row>85</xdr:row>
      <xdr:rowOff>122555</xdr:rowOff>
    </xdr:to>
    <xdr:sp macro="" textlink="">
      <xdr:nvSpPr>
        <xdr:cNvPr id="262" name="フローチャート: 判断 261"/>
        <xdr:cNvSpPr/>
      </xdr:nvSpPr>
      <xdr:spPr>
        <a:xfrm>
          <a:off x="16129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107315</xdr:rowOff>
    </xdr:from>
    <xdr:ext cx="736600" cy="259080"/>
    <xdr:sp macro="" textlink="">
      <xdr:nvSpPr>
        <xdr:cNvPr id="263" name="テキスト ボックス 262"/>
        <xdr:cNvSpPr txBox="1"/>
      </xdr:nvSpPr>
      <xdr:spPr>
        <a:xfrm>
          <a:off x="15798800" y="14680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18415</xdr:rowOff>
    </xdr:from>
    <xdr:to xmlns:xdr="http://schemas.openxmlformats.org/drawingml/2006/spreadsheetDrawing">
      <xdr:col>72</xdr:col>
      <xdr:colOff>203200</xdr:colOff>
      <xdr:row>85</xdr:row>
      <xdr:rowOff>58420</xdr:rowOff>
    </xdr:to>
    <xdr:cxnSp macro="">
      <xdr:nvCxnSpPr>
        <xdr:cNvPr id="264" name="直線コネクタ 263"/>
        <xdr:cNvCxnSpPr/>
      </xdr:nvCxnSpPr>
      <xdr:spPr>
        <a:xfrm flipV="1">
          <a:off x="14401800" y="145916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5" name="フローチャート: 判断 264"/>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107315</xdr:rowOff>
    </xdr:from>
    <xdr:ext cx="762000" cy="259080"/>
    <xdr:sp macro="" textlink="">
      <xdr:nvSpPr>
        <xdr:cNvPr id="266" name="テキスト ボックス 265"/>
        <xdr:cNvSpPr txBox="1"/>
      </xdr:nvSpPr>
      <xdr:spPr>
        <a:xfrm>
          <a:off x="14909800" y="1468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58420</xdr:rowOff>
    </xdr:from>
    <xdr:to xmlns:xdr="http://schemas.openxmlformats.org/drawingml/2006/spreadsheetDrawing">
      <xdr:col>68</xdr:col>
      <xdr:colOff>152400</xdr:colOff>
      <xdr:row>85</xdr:row>
      <xdr:rowOff>139065</xdr:rowOff>
    </xdr:to>
    <xdr:cxnSp macro="">
      <xdr:nvCxnSpPr>
        <xdr:cNvPr id="267" name="直線コネクタ 266"/>
        <xdr:cNvCxnSpPr/>
      </xdr:nvCxnSpPr>
      <xdr:spPr>
        <a:xfrm flipV="1">
          <a:off x="13512800" y="146316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203200</xdr:colOff>
      <xdr:row>86</xdr:row>
      <xdr:rowOff>31750</xdr:rowOff>
    </xdr:to>
    <xdr:sp macro="" textlink="">
      <xdr:nvSpPr>
        <xdr:cNvPr id="268" name="フローチャート: 判断 267"/>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16510</xdr:rowOff>
    </xdr:from>
    <xdr:ext cx="762000" cy="259080"/>
    <xdr:sp macro="" textlink="">
      <xdr:nvSpPr>
        <xdr:cNvPr id="269" name="テキスト ボックス 268"/>
        <xdr:cNvSpPr txBox="1"/>
      </xdr:nvSpPr>
      <xdr:spPr>
        <a:xfrm>
          <a:off x="14020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141605</xdr:rowOff>
    </xdr:from>
    <xdr:to xmlns:xdr="http://schemas.openxmlformats.org/drawingml/2006/spreadsheetDrawing">
      <xdr:col>64</xdr:col>
      <xdr:colOff>152400</xdr:colOff>
      <xdr:row>86</xdr:row>
      <xdr:rowOff>71755</xdr:rowOff>
    </xdr:to>
    <xdr:sp macro="" textlink="">
      <xdr:nvSpPr>
        <xdr:cNvPr id="270" name="フローチャート: 判断 269"/>
        <xdr:cNvSpPr/>
      </xdr:nvSpPr>
      <xdr:spPr>
        <a:xfrm>
          <a:off x="13462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56515</xdr:rowOff>
    </xdr:from>
    <xdr:ext cx="762000" cy="258445"/>
    <xdr:sp macro="" textlink="">
      <xdr:nvSpPr>
        <xdr:cNvPr id="271" name="テキスト ボックス 270"/>
        <xdr:cNvSpPr txBox="1"/>
      </xdr:nvSpPr>
      <xdr:spPr>
        <a:xfrm>
          <a:off x="13131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166370</xdr:rowOff>
    </xdr:from>
    <xdr:to xmlns:xdr="http://schemas.openxmlformats.org/drawingml/2006/spreadsheetDrawing">
      <xdr:col>81</xdr:col>
      <xdr:colOff>95250</xdr:colOff>
      <xdr:row>85</xdr:row>
      <xdr:rowOff>95885</xdr:rowOff>
    </xdr:to>
    <xdr:sp macro="" textlink="">
      <xdr:nvSpPr>
        <xdr:cNvPr id="277" name="楕円 276"/>
        <xdr:cNvSpPr/>
      </xdr:nvSpPr>
      <xdr:spPr>
        <a:xfrm>
          <a:off x="169672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10795</xdr:rowOff>
    </xdr:from>
    <xdr:ext cx="762000" cy="258445"/>
    <xdr:sp macro="" textlink="">
      <xdr:nvSpPr>
        <xdr:cNvPr id="278" name="給与水準   （国との比較）該当値テキスト"/>
        <xdr:cNvSpPr txBox="1"/>
      </xdr:nvSpPr>
      <xdr:spPr>
        <a:xfrm>
          <a:off x="17106900" y="14412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139065</xdr:rowOff>
    </xdr:from>
    <xdr:to xmlns:xdr="http://schemas.openxmlformats.org/drawingml/2006/spreadsheetDrawing">
      <xdr:col>77</xdr:col>
      <xdr:colOff>95250</xdr:colOff>
      <xdr:row>85</xdr:row>
      <xdr:rowOff>69215</xdr:rowOff>
    </xdr:to>
    <xdr:sp macro="" textlink="">
      <xdr:nvSpPr>
        <xdr:cNvPr id="279" name="楕円 278"/>
        <xdr:cNvSpPr/>
      </xdr:nvSpPr>
      <xdr:spPr>
        <a:xfrm>
          <a:off x="161290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79375</xdr:rowOff>
    </xdr:from>
    <xdr:ext cx="736600" cy="258445"/>
    <xdr:sp macro="" textlink="">
      <xdr:nvSpPr>
        <xdr:cNvPr id="280" name="テキスト ボックス 279"/>
        <xdr:cNvSpPr txBox="1"/>
      </xdr:nvSpPr>
      <xdr:spPr>
        <a:xfrm>
          <a:off x="15798800" y="143097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139065</xdr:rowOff>
    </xdr:from>
    <xdr:to xmlns:xdr="http://schemas.openxmlformats.org/drawingml/2006/spreadsheetDrawing">
      <xdr:col>73</xdr:col>
      <xdr:colOff>44450</xdr:colOff>
      <xdr:row>85</xdr:row>
      <xdr:rowOff>69215</xdr:rowOff>
    </xdr:to>
    <xdr:sp macro="" textlink="">
      <xdr:nvSpPr>
        <xdr:cNvPr id="281" name="楕円 280"/>
        <xdr:cNvSpPr/>
      </xdr:nvSpPr>
      <xdr:spPr>
        <a:xfrm>
          <a:off x="152400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79375</xdr:rowOff>
    </xdr:from>
    <xdr:ext cx="762000" cy="258445"/>
    <xdr:sp macro="" textlink="">
      <xdr:nvSpPr>
        <xdr:cNvPr id="282" name="テキスト ボックス 281"/>
        <xdr:cNvSpPr txBox="1"/>
      </xdr:nvSpPr>
      <xdr:spPr>
        <a:xfrm>
          <a:off x="14909800" y="1430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7620</xdr:rowOff>
    </xdr:from>
    <xdr:to xmlns:xdr="http://schemas.openxmlformats.org/drawingml/2006/spreadsheetDrawing">
      <xdr:col>68</xdr:col>
      <xdr:colOff>203200</xdr:colOff>
      <xdr:row>85</xdr:row>
      <xdr:rowOff>109220</xdr:rowOff>
    </xdr:to>
    <xdr:sp macro="" textlink="">
      <xdr:nvSpPr>
        <xdr:cNvPr id="283" name="楕円 282"/>
        <xdr:cNvSpPr/>
      </xdr:nvSpPr>
      <xdr:spPr>
        <a:xfrm>
          <a:off x="14351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119380</xdr:rowOff>
    </xdr:from>
    <xdr:ext cx="762000" cy="259080"/>
    <xdr:sp macro="" textlink="">
      <xdr:nvSpPr>
        <xdr:cNvPr id="284" name="テキスト ボックス 283"/>
        <xdr:cNvSpPr txBox="1"/>
      </xdr:nvSpPr>
      <xdr:spPr>
        <a:xfrm>
          <a:off x="14020800" y="1434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88265</xdr:rowOff>
    </xdr:from>
    <xdr:to xmlns:xdr="http://schemas.openxmlformats.org/drawingml/2006/spreadsheetDrawing">
      <xdr:col>64</xdr:col>
      <xdr:colOff>152400</xdr:colOff>
      <xdr:row>86</xdr:row>
      <xdr:rowOff>18415</xdr:rowOff>
    </xdr:to>
    <xdr:sp macro="" textlink="">
      <xdr:nvSpPr>
        <xdr:cNvPr id="285" name="楕円 284"/>
        <xdr:cNvSpPr/>
      </xdr:nvSpPr>
      <xdr:spPr>
        <a:xfrm>
          <a:off x="13462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29210</xdr:rowOff>
    </xdr:from>
    <xdr:ext cx="762000" cy="254635"/>
    <xdr:sp macro="" textlink="">
      <xdr:nvSpPr>
        <xdr:cNvPr id="286" name="テキスト ボックス 285"/>
        <xdr:cNvSpPr txBox="1"/>
      </xdr:nvSpPr>
      <xdr:spPr>
        <a:xfrm>
          <a:off x="13131800" y="14431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8" name="テキスト ボックス 287"/>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89" name="テキスト ボックス 288"/>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類似団体平均を少し下回る数値で推移しており、これは</a:t>
          </a:r>
          <a:r>
            <a:rPr kumimoji="1" lang="ja-JP" altLang="en-US" sz="1300">
              <a:latin typeface="ＭＳ Ｐゴシック"/>
              <a:ea typeface="ＭＳ Ｐゴシック"/>
            </a:rPr>
            <a:t/>
          </a:r>
          <a:r>
            <a:rPr kumimoji="1" lang="ja-JP" altLang="en-US" sz="1300">
              <a:latin typeface="ＭＳ Ｐゴシック"/>
              <a:ea typeface="ＭＳ Ｐゴシック"/>
            </a:rPr>
            <a:t>退職者の補填抑制によるものと考えられる。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今後も</a:t>
          </a:r>
          <a:r>
            <a:rPr kumimoji="1" lang="ja-JP" altLang="en-US" sz="1300">
              <a:latin typeface="ＭＳ Ｐゴシック"/>
              <a:ea typeface="ＭＳ Ｐゴシック"/>
            </a:rPr>
            <a:t/>
          </a:r>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年度に策定した定員適正化計画（計画期間：平成</a:t>
          </a:r>
          <a:r>
            <a:rPr kumimoji="1" lang="en-US" altLang="ja-JP" sz="1300">
              <a:latin typeface="ＭＳ Ｐゴシック"/>
              <a:ea typeface="ＭＳ Ｐゴシック"/>
            </a:rPr>
            <a:t>28</a:t>
          </a:r>
          <a:r>
            <a:rPr kumimoji="1" lang="ja-JP" altLang="en-US" sz="1300">
              <a:latin typeface="ＭＳ Ｐゴシック"/>
              <a:ea typeface="ＭＳ Ｐゴシック"/>
            </a:rPr>
            <a:t>～令和</a:t>
          </a:r>
          <a:r>
            <a:rPr kumimoji="1" lang="en-US" altLang="ja-JP" sz="1300">
              <a:latin typeface="ＭＳ Ｐゴシック"/>
              <a:ea typeface="ＭＳ Ｐゴシック"/>
            </a:rPr>
            <a:t>7</a:t>
          </a:r>
          <a:r>
            <a:rPr kumimoji="1" lang="ja-JP" altLang="en-US" sz="1300">
              <a:latin typeface="ＭＳ Ｐゴシック"/>
              <a:ea typeface="ＭＳ Ｐゴシック"/>
            </a:rPr>
            <a:t>年度）に基づき、</a:t>
          </a:r>
          <a:r>
            <a:rPr kumimoji="1" lang="ja-JP" altLang="en-US" sz="1300">
              <a:latin typeface="ＭＳ Ｐゴシック"/>
              <a:ea typeface="ＭＳ Ｐゴシック"/>
            </a:rPr>
            <a:t>業務の民間委託、事業内容の見直しなどにより定員管理の適正化に努める。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635"/>
    <xdr:sp macro="" textlink="">
      <xdr:nvSpPr>
        <xdr:cNvPr id="302" name="テキスト ボックス 301"/>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4635"/>
    <xdr:sp macro="" textlink="">
      <xdr:nvSpPr>
        <xdr:cNvPr id="310" name="テキスト ボックス 309"/>
        <xdr:cNvSpPr txBox="1"/>
      </xdr:nvSpPr>
      <xdr:spPr>
        <a:xfrm>
          <a:off x="12065000" y="9928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70485</xdr:rowOff>
    </xdr:from>
    <xdr:to xmlns:xdr="http://schemas.openxmlformats.org/drawingml/2006/spreadsheetDrawing">
      <xdr:col>81</xdr:col>
      <xdr:colOff>44450</xdr:colOff>
      <xdr:row>67</xdr:row>
      <xdr:rowOff>114935</xdr:rowOff>
    </xdr:to>
    <xdr:cxnSp macro="">
      <xdr:nvCxnSpPr>
        <xdr:cNvPr id="313" name="直線コネクタ 312"/>
        <xdr:cNvCxnSpPr/>
      </xdr:nvCxnSpPr>
      <xdr:spPr>
        <a:xfrm flipV="1">
          <a:off x="17018000" y="10357485"/>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4635"/>
    <xdr:sp macro="" textlink="">
      <xdr:nvSpPr>
        <xdr:cNvPr id="314" name="定員管理の状況最小値テキスト"/>
        <xdr:cNvSpPr txBox="1"/>
      </xdr:nvSpPr>
      <xdr:spPr>
        <a:xfrm>
          <a:off x="17106900" y="115741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5" name="直線コネクタ 314"/>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156845</xdr:rowOff>
    </xdr:from>
    <xdr:ext cx="762000" cy="254635"/>
    <xdr:sp macro="" textlink="">
      <xdr:nvSpPr>
        <xdr:cNvPr id="316" name="定員管理の状況最大値テキスト"/>
        <xdr:cNvSpPr txBox="1"/>
      </xdr:nvSpPr>
      <xdr:spPr>
        <a:xfrm>
          <a:off x="17106900" y="101009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70485</xdr:rowOff>
    </xdr:from>
    <xdr:to xmlns:xdr="http://schemas.openxmlformats.org/drawingml/2006/spreadsheetDrawing">
      <xdr:col>81</xdr:col>
      <xdr:colOff>133350</xdr:colOff>
      <xdr:row>60</xdr:row>
      <xdr:rowOff>70485</xdr:rowOff>
    </xdr:to>
    <xdr:cxnSp macro="">
      <xdr:nvCxnSpPr>
        <xdr:cNvPr id="317" name="直線コネクタ 316"/>
        <xdr:cNvCxnSpPr/>
      </xdr:nvCxnSpPr>
      <xdr:spPr>
        <a:xfrm>
          <a:off x="16929100" y="1035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74930</xdr:rowOff>
    </xdr:from>
    <xdr:to xmlns:xdr="http://schemas.openxmlformats.org/drawingml/2006/spreadsheetDrawing">
      <xdr:col>81</xdr:col>
      <xdr:colOff>44450</xdr:colOff>
      <xdr:row>61</xdr:row>
      <xdr:rowOff>80645</xdr:rowOff>
    </xdr:to>
    <xdr:cxnSp macro="">
      <xdr:nvCxnSpPr>
        <xdr:cNvPr id="318" name="直線コネクタ 317"/>
        <xdr:cNvCxnSpPr/>
      </xdr:nvCxnSpPr>
      <xdr:spPr>
        <a:xfrm>
          <a:off x="16179800" y="1053338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57785</xdr:rowOff>
    </xdr:from>
    <xdr:ext cx="762000" cy="259080"/>
    <xdr:sp macro="" textlink="">
      <xdr:nvSpPr>
        <xdr:cNvPr id="319" name="定員管理の状況平均値テキスト"/>
        <xdr:cNvSpPr txBox="1"/>
      </xdr:nvSpPr>
      <xdr:spPr>
        <a:xfrm>
          <a:off x="17106900" y="105162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86360</xdr:rowOff>
    </xdr:from>
    <xdr:to xmlns:xdr="http://schemas.openxmlformats.org/drawingml/2006/spreadsheetDrawing">
      <xdr:col>81</xdr:col>
      <xdr:colOff>95250</xdr:colOff>
      <xdr:row>62</xdr:row>
      <xdr:rowOff>15875</xdr:rowOff>
    </xdr:to>
    <xdr:sp macro="" textlink="">
      <xdr:nvSpPr>
        <xdr:cNvPr id="320" name="フローチャート: 判断 319"/>
        <xdr:cNvSpPr/>
      </xdr:nvSpPr>
      <xdr:spPr>
        <a:xfrm>
          <a:off x="169672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71120</xdr:rowOff>
    </xdr:from>
    <xdr:to xmlns:xdr="http://schemas.openxmlformats.org/drawingml/2006/spreadsheetDrawing">
      <xdr:col>77</xdr:col>
      <xdr:colOff>44450</xdr:colOff>
      <xdr:row>61</xdr:row>
      <xdr:rowOff>74930</xdr:rowOff>
    </xdr:to>
    <xdr:cxnSp macro="">
      <xdr:nvCxnSpPr>
        <xdr:cNvPr id="321" name="直線コネクタ 320"/>
        <xdr:cNvCxnSpPr/>
      </xdr:nvCxnSpPr>
      <xdr:spPr>
        <a:xfrm>
          <a:off x="15290800" y="10529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81915</xdr:rowOff>
    </xdr:from>
    <xdr:to xmlns:xdr="http://schemas.openxmlformats.org/drawingml/2006/spreadsheetDrawing">
      <xdr:col>77</xdr:col>
      <xdr:colOff>95250</xdr:colOff>
      <xdr:row>62</xdr:row>
      <xdr:rowOff>12065</xdr:rowOff>
    </xdr:to>
    <xdr:sp macro="" textlink="">
      <xdr:nvSpPr>
        <xdr:cNvPr id="322" name="フローチャート: 判断 321"/>
        <xdr:cNvSpPr/>
      </xdr:nvSpPr>
      <xdr:spPr>
        <a:xfrm>
          <a:off x="16129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168275</xdr:rowOff>
    </xdr:from>
    <xdr:ext cx="736600" cy="254635"/>
    <xdr:sp macro="" textlink="">
      <xdr:nvSpPr>
        <xdr:cNvPr id="323" name="テキスト ボックス 322"/>
        <xdr:cNvSpPr txBox="1"/>
      </xdr:nvSpPr>
      <xdr:spPr>
        <a:xfrm>
          <a:off x="15798800" y="1062672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64135</xdr:rowOff>
    </xdr:from>
    <xdr:to xmlns:xdr="http://schemas.openxmlformats.org/drawingml/2006/spreadsheetDrawing">
      <xdr:col>72</xdr:col>
      <xdr:colOff>203200</xdr:colOff>
      <xdr:row>61</xdr:row>
      <xdr:rowOff>71120</xdr:rowOff>
    </xdr:to>
    <xdr:cxnSp macro="">
      <xdr:nvCxnSpPr>
        <xdr:cNvPr id="324" name="直線コネクタ 323"/>
        <xdr:cNvCxnSpPr/>
      </xdr:nvCxnSpPr>
      <xdr:spPr>
        <a:xfrm>
          <a:off x="14401800" y="105225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76200</xdr:rowOff>
    </xdr:from>
    <xdr:to xmlns:xdr="http://schemas.openxmlformats.org/drawingml/2006/spreadsheetDrawing">
      <xdr:col>73</xdr:col>
      <xdr:colOff>44450</xdr:colOff>
      <xdr:row>62</xdr:row>
      <xdr:rowOff>6350</xdr:rowOff>
    </xdr:to>
    <xdr:sp macro="" textlink="">
      <xdr:nvSpPr>
        <xdr:cNvPr id="325" name="フローチャート: 判断 324"/>
        <xdr:cNvSpPr/>
      </xdr:nvSpPr>
      <xdr:spPr>
        <a:xfrm>
          <a:off x="15240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162560</xdr:rowOff>
    </xdr:from>
    <xdr:ext cx="762000" cy="259080"/>
    <xdr:sp macro="" textlink="">
      <xdr:nvSpPr>
        <xdr:cNvPr id="326" name="テキスト ボックス 325"/>
        <xdr:cNvSpPr txBox="1"/>
      </xdr:nvSpPr>
      <xdr:spPr>
        <a:xfrm>
          <a:off x="14909800" y="1062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63500</xdr:rowOff>
    </xdr:from>
    <xdr:to xmlns:xdr="http://schemas.openxmlformats.org/drawingml/2006/spreadsheetDrawing">
      <xdr:col>68</xdr:col>
      <xdr:colOff>152400</xdr:colOff>
      <xdr:row>61</xdr:row>
      <xdr:rowOff>64135</xdr:rowOff>
    </xdr:to>
    <xdr:cxnSp macro="">
      <xdr:nvCxnSpPr>
        <xdr:cNvPr id="327" name="直線コネクタ 326"/>
        <xdr:cNvCxnSpPr/>
      </xdr:nvCxnSpPr>
      <xdr:spPr>
        <a:xfrm>
          <a:off x="13512800" y="105219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75565</xdr:rowOff>
    </xdr:from>
    <xdr:to xmlns:xdr="http://schemas.openxmlformats.org/drawingml/2006/spreadsheetDrawing">
      <xdr:col>68</xdr:col>
      <xdr:colOff>203200</xdr:colOff>
      <xdr:row>62</xdr:row>
      <xdr:rowOff>6350</xdr:rowOff>
    </xdr:to>
    <xdr:sp macro="" textlink="">
      <xdr:nvSpPr>
        <xdr:cNvPr id="328" name="フローチャート: 判断 327"/>
        <xdr:cNvSpPr/>
      </xdr:nvSpPr>
      <xdr:spPr>
        <a:xfrm>
          <a:off x="14351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161925</xdr:rowOff>
    </xdr:from>
    <xdr:ext cx="762000" cy="259080"/>
    <xdr:sp macro="" textlink="">
      <xdr:nvSpPr>
        <xdr:cNvPr id="329" name="テキスト ボックス 328"/>
        <xdr:cNvSpPr txBox="1"/>
      </xdr:nvSpPr>
      <xdr:spPr>
        <a:xfrm>
          <a:off x="14020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17780</xdr:rowOff>
    </xdr:from>
    <xdr:to xmlns:xdr="http://schemas.openxmlformats.org/drawingml/2006/spreadsheetDrawing">
      <xdr:col>64</xdr:col>
      <xdr:colOff>152400</xdr:colOff>
      <xdr:row>61</xdr:row>
      <xdr:rowOff>118745</xdr:rowOff>
    </xdr:to>
    <xdr:sp macro="" textlink="">
      <xdr:nvSpPr>
        <xdr:cNvPr id="330" name="フローチャート: 判断 329"/>
        <xdr:cNvSpPr/>
      </xdr:nvSpPr>
      <xdr:spPr>
        <a:xfrm>
          <a:off x="134620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103505</xdr:rowOff>
    </xdr:from>
    <xdr:ext cx="762000" cy="259080"/>
    <xdr:sp macro="" textlink="">
      <xdr:nvSpPr>
        <xdr:cNvPr id="331" name="テキスト ボックス 330"/>
        <xdr:cNvSpPr txBox="1"/>
      </xdr:nvSpPr>
      <xdr:spPr>
        <a:xfrm>
          <a:off x="13131800" y="10561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32" name="テキスト ボックス 331"/>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33" name="テキスト ボックス 332"/>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635"/>
    <xdr:sp macro="" textlink="">
      <xdr:nvSpPr>
        <xdr:cNvPr id="334" name="テキスト ボックス 333"/>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635"/>
    <xdr:sp macro="" textlink="">
      <xdr:nvSpPr>
        <xdr:cNvPr id="335" name="テキスト ボックス 334"/>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36" name="テキスト ボックス 335"/>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29845</xdr:rowOff>
    </xdr:from>
    <xdr:to xmlns:xdr="http://schemas.openxmlformats.org/drawingml/2006/spreadsheetDrawing">
      <xdr:col>81</xdr:col>
      <xdr:colOff>95250</xdr:colOff>
      <xdr:row>61</xdr:row>
      <xdr:rowOff>132080</xdr:rowOff>
    </xdr:to>
    <xdr:sp macro="" textlink="">
      <xdr:nvSpPr>
        <xdr:cNvPr id="337" name="楕円 336"/>
        <xdr:cNvSpPr/>
      </xdr:nvSpPr>
      <xdr:spPr>
        <a:xfrm>
          <a:off x="16967200" y="10488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46355</xdr:rowOff>
    </xdr:from>
    <xdr:ext cx="762000" cy="259080"/>
    <xdr:sp macro="" textlink="">
      <xdr:nvSpPr>
        <xdr:cNvPr id="338" name="定員管理の状況該当値テキスト"/>
        <xdr:cNvSpPr txBox="1"/>
      </xdr:nvSpPr>
      <xdr:spPr>
        <a:xfrm>
          <a:off x="17106900" y="10333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24130</xdr:rowOff>
    </xdr:from>
    <xdr:to xmlns:xdr="http://schemas.openxmlformats.org/drawingml/2006/spreadsheetDrawing">
      <xdr:col>77</xdr:col>
      <xdr:colOff>95250</xdr:colOff>
      <xdr:row>61</xdr:row>
      <xdr:rowOff>125730</xdr:rowOff>
    </xdr:to>
    <xdr:sp macro="" textlink="">
      <xdr:nvSpPr>
        <xdr:cNvPr id="339" name="楕円 338"/>
        <xdr:cNvSpPr/>
      </xdr:nvSpPr>
      <xdr:spPr>
        <a:xfrm>
          <a:off x="16129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135890</xdr:rowOff>
    </xdr:from>
    <xdr:ext cx="736600" cy="259080"/>
    <xdr:sp macro="" textlink="">
      <xdr:nvSpPr>
        <xdr:cNvPr id="340" name="テキスト ボックス 339"/>
        <xdr:cNvSpPr txBox="1"/>
      </xdr:nvSpPr>
      <xdr:spPr>
        <a:xfrm>
          <a:off x="15798800" y="10251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20320</xdr:rowOff>
    </xdr:from>
    <xdr:to xmlns:xdr="http://schemas.openxmlformats.org/drawingml/2006/spreadsheetDrawing">
      <xdr:col>73</xdr:col>
      <xdr:colOff>44450</xdr:colOff>
      <xdr:row>61</xdr:row>
      <xdr:rowOff>121920</xdr:rowOff>
    </xdr:to>
    <xdr:sp macro="" textlink="">
      <xdr:nvSpPr>
        <xdr:cNvPr id="341" name="楕円 340"/>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132080</xdr:rowOff>
    </xdr:from>
    <xdr:ext cx="762000" cy="254635"/>
    <xdr:sp macro="" textlink="">
      <xdr:nvSpPr>
        <xdr:cNvPr id="342" name="テキスト ボックス 341"/>
        <xdr:cNvSpPr txBox="1"/>
      </xdr:nvSpPr>
      <xdr:spPr>
        <a:xfrm>
          <a:off x="14909800" y="102476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13335</xdr:rowOff>
    </xdr:from>
    <xdr:to xmlns:xdr="http://schemas.openxmlformats.org/drawingml/2006/spreadsheetDrawing">
      <xdr:col>68</xdr:col>
      <xdr:colOff>203200</xdr:colOff>
      <xdr:row>61</xdr:row>
      <xdr:rowOff>114935</xdr:rowOff>
    </xdr:to>
    <xdr:sp macro="" textlink="">
      <xdr:nvSpPr>
        <xdr:cNvPr id="343" name="楕円 342"/>
        <xdr:cNvSpPr/>
      </xdr:nvSpPr>
      <xdr:spPr>
        <a:xfrm>
          <a:off x="143510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125095</xdr:rowOff>
    </xdr:from>
    <xdr:ext cx="762000" cy="258445"/>
    <xdr:sp macro="" textlink="">
      <xdr:nvSpPr>
        <xdr:cNvPr id="344" name="テキスト ボックス 343"/>
        <xdr:cNvSpPr txBox="1"/>
      </xdr:nvSpPr>
      <xdr:spPr>
        <a:xfrm>
          <a:off x="14020800" y="10240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12700</xdr:rowOff>
    </xdr:from>
    <xdr:to xmlns:xdr="http://schemas.openxmlformats.org/drawingml/2006/spreadsheetDrawing">
      <xdr:col>64</xdr:col>
      <xdr:colOff>152400</xdr:colOff>
      <xdr:row>61</xdr:row>
      <xdr:rowOff>114300</xdr:rowOff>
    </xdr:to>
    <xdr:sp macro="" textlink="">
      <xdr:nvSpPr>
        <xdr:cNvPr id="345" name="楕円 344"/>
        <xdr:cNvSpPr/>
      </xdr:nvSpPr>
      <xdr:spPr>
        <a:xfrm>
          <a:off x="134620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124460</xdr:rowOff>
    </xdr:from>
    <xdr:ext cx="762000" cy="259080"/>
    <xdr:sp macro="" textlink="">
      <xdr:nvSpPr>
        <xdr:cNvPr id="346" name="テキスト ボックス 345"/>
        <xdr:cNvSpPr txBox="1"/>
      </xdr:nvSpPr>
      <xdr:spPr>
        <a:xfrm>
          <a:off x="13131800" y="1024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49" name="テキスト ボックス 348"/>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前年度に実施した繰上償還による公債費の減少、公営企業債の償還進捗等による</a:t>
          </a:r>
          <a:r>
            <a:rPr kumimoji="1" lang="ja-JP" altLang="en-US" sz="1300">
              <a:latin typeface="ＭＳ Ｐゴシック"/>
              <a:ea typeface="ＭＳ Ｐゴシック"/>
            </a:rPr>
            <a:t>公営企業・一部事務組合への繰出金</a:t>
          </a:r>
          <a:r>
            <a:rPr kumimoji="1" lang="ja-JP" altLang="en-US" sz="1300">
              <a:latin typeface="ＭＳ Ｐゴシック"/>
              <a:ea typeface="ＭＳ Ｐゴシック"/>
            </a:rPr>
            <a:t>の減少により、実質公債費比率は前年度比0.3％減少した。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値と比較すると依然として高い数値で推移しているため、今後も上郡町中期財政計画及び収支見通しに基づき地方債の発行抑制を行い、計画的な繰上償還を実施するなど、公債費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635"/>
    <xdr:sp macro="" textlink="">
      <xdr:nvSpPr>
        <xdr:cNvPr id="366" name="テキスト ボックス 365"/>
        <xdr:cNvSpPr txBox="1"/>
      </xdr:nvSpPr>
      <xdr:spPr>
        <a:xfrm>
          <a:off x="1206500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635"/>
    <xdr:sp macro="" textlink="">
      <xdr:nvSpPr>
        <xdr:cNvPr id="368" name="テキスト ボックス 367"/>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635"/>
    <xdr:sp macro="" textlink="">
      <xdr:nvSpPr>
        <xdr:cNvPr id="370" name="テキスト ボックス 369"/>
        <xdr:cNvSpPr txBox="1"/>
      </xdr:nvSpPr>
      <xdr:spPr>
        <a:xfrm>
          <a:off x="1206500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2" name="テキスト ボックス 371"/>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83185</xdr:rowOff>
    </xdr:from>
    <xdr:to xmlns:xdr="http://schemas.openxmlformats.org/drawingml/2006/spreadsheetDrawing">
      <xdr:col>81</xdr:col>
      <xdr:colOff>44450</xdr:colOff>
      <xdr:row>42</xdr:row>
      <xdr:rowOff>170180</xdr:rowOff>
    </xdr:to>
    <xdr:cxnSp macro="">
      <xdr:nvCxnSpPr>
        <xdr:cNvPr id="375" name="直線コネクタ 374"/>
        <xdr:cNvCxnSpPr/>
      </xdr:nvCxnSpPr>
      <xdr:spPr>
        <a:xfrm flipV="1">
          <a:off x="17018000" y="6083935"/>
          <a:ext cx="0" cy="12871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42</xdr:row>
      <xdr:rowOff>142240</xdr:rowOff>
    </xdr:from>
    <xdr:ext cx="762000" cy="259080"/>
    <xdr:sp macro="" textlink="">
      <xdr:nvSpPr>
        <xdr:cNvPr id="376" name="公債費負担の状況最小値テキスト"/>
        <xdr:cNvSpPr txBox="1"/>
      </xdr:nvSpPr>
      <xdr:spPr>
        <a:xfrm>
          <a:off x="17106900" y="7343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42</xdr:row>
      <xdr:rowOff>170180</xdr:rowOff>
    </xdr:from>
    <xdr:to xmlns:xdr="http://schemas.openxmlformats.org/drawingml/2006/spreadsheetDrawing">
      <xdr:col>81</xdr:col>
      <xdr:colOff>133350</xdr:colOff>
      <xdr:row>42</xdr:row>
      <xdr:rowOff>170180</xdr:rowOff>
    </xdr:to>
    <xdr:cxnSp macro="">
      <xdr:nvCxnSpPr>
        <xdr:cNvPr id="377" name="直線コネクタ 376"/>
        <xdr:cNvCxnSpPr/>
      </xdr:nvCxnSpPr>
      <xdr:spPr>
        <a:xfrm>
          <a:off x="16929100" y="737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169545</xdr:rowOff>
    </xdr:from>
    <xdr:ext cx="762000" cy="254635"/>
    <xdr:sp macro="" textlink="">
      <xdr:nvSpPr>
        <xdr:cNvPr id="378" name="公債費負担の状況最大値テキスト"/>
        <xdr:cNvSpPr txBox="1"/>
      </xdr:nvSpPr>
      <xdr:spPr>
        <a:xfrm>
          <a:off x="17106900" y="5827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83185</xdr:rowOff>
    </xdr:from>
    <xdr:to xmlns:xdr="http://schemas.openxmlformats.org/drawingml/2006/spreadsheetDrawing">
      <xdr:col>81</xdr:col>
      <xdr:colOff>133350</xdr:colOff>
      <xdr:row>35</xdr:row>
      <xdr:rowOff>83185</xdr:rowOff>
    </xdr:to>
    <xdr:cxnSp macro="">
      <xdr:nvCxnSpPr>
        <xdr:cNvPr id="379" name="直線コネクタ 378"/>
        <xdr:cNvCxnSpPr/>
      </xdr:nvCxnSpPr>
      <xdr:spPr>
        <a:xfrm>
          <a:off x="16929100" y="608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121920</xdr:rowOff>
    </xdr:from>
    <xdr:to xmlns:xdr="http://schemas.openxmlformats.org/drawingml/2006/spreadsheetDrawing">
      <xdr:col>81</xdr:col>
      <xdr:colOff>44450</xdr:colOff>
      <xdr:row>42</xdr:row>
      <xdr:rowOff>146050</xdr:rowOff>
    </xdr:to>
    <xdr:cxnSp macro="">
      <xdr:nvCxnSpPr>
        <xdr:cNvPr id="380" name="直線コネクタ 379"/>
        <xdr:cNvCxnSpPr/>
      </xdr:nvCxnSpPr>
      <xdr:spPr>
        <a:xfrm flipV="1">
          <a:off x="16179800" y="73228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111125</xdr:rowOff>
    </xdr:from>
    <xdr:ext cx="762000" cy="254635"/>
    <xdr:sp macro="" textlink="">
      <xdr:nvSpPr>
        <xdr:cNvPr id="381" name="公債費負担の状況平均値テキスト"/>
        <xdr:cNvSpPr txBox="1"/>
      </xdr:nvSpPr>
      <xdr:spPr>
        <a:xfrm>
          <a:off x="17106900" y="662622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94615</xdr:rowOff>
    </xdr:from>
    <xdr:to xmlns:xdr="http://schemas.openxmlformats.org/drawingml/2006/spreadsheetDrawing">
      <xdr:col>81</xdr:col>
      <xdr:colOff>95250</xdr:colOff>
      <xdr:row>40</xdr:row>
      <xdr:rowOff>24765</xdr:rowOff>
    </xdr:to>
    <xdr:sp macro="" textlink="">
      <xdr:nvSpPr>
        <xdr:cNvPr id="382" name="フローチャート: 判断 381"/>
        <xdr:cNvSpPr/>
      </xdr:nvSpPr>
      <xdr:spPr>
        <a:xfrm>
          <a:off x="16967200" y="67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146050</xdr:rowOff>
    </xdr:from>
    <xdr:to xmlns:xdr="http://schemas.openxmlformats.org/drawingml/2006/spreadsheetDrawing">
      <xdr:col>77</xdr:col>
      <xdr:colOff>44450</xdr:colOff>
      <xdr:row>43</xdr:row>
      <xdr:rowOff>63500</xdr:rowOff>
    </xdr:to>
    <xdr:cxnSp macro="">
      <xdr:nvCxnSpPr>
        <xdr:cNvPr id="383" name="直線コネクタ 382"/>
        <xdr:cNvCxnSpPr/>
      </xdr:nvCxnSpPr>
      <xdr:spPr>
        <a:xfrm flipV="1">
          <a:off x="15290800" y="734695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86995</xdr:rowOff>
    </xdr:from>
    <xdr:to xmlns:xdr="http://schemas.openxmlformats.org/drawingml/2006/spreadsheetDrawing">
      <xdr:col>77</xdr:col>
      <xdr:colOff>95250</xdr:colOff>
      <xdr:row>40</xdr:row>
      <xdr:rowOff>17780</xdr:rowOff>
    </xdr:to>
    <xdr:sp macro="" textlink="">
      <xdr:nvSpPr>
        <xdr:cNvPr id="384" name="フローチャート: 判断 383"/>
        <xdr:cNvSpPr/>
      </xdr:nvSpPr>
      <xdr:spPr>
        <a:xfrm>
          <a:off x="16129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27305</xdr:rowOff>
    </xdr:from>
    <xdr:ext cx="736600" cy="259080"/>
    <xdr:sp macro="" textlink="">
      <xdr:nvSpPr>
        <xdr:cNvPr id="385" name="テキスト ボックス 384"/>
        <xdr:cNvSpPr txBox="1"/>
      </xdr:nvSpPr>
      <xdr:spPr>
        <a:xfrm>
          <a:off x="15798800" y="6542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63500</xdr:rowOff>
    </xdr:from>
    <xdr:to xmlns:xdr="http://schemas.openxmlformats.org/drawingml/2006/spreadsheetDrawing">
      <xdr:col>72</xdr:col>
      <xdr:colOff>203200</xdr:colOff>
      <xdr:row>44</xdr:row>
      <xdr:rowOff>12065</xdr:rowOff>
    </xdr:to>
    <xdr:cxnSp macro="">
      <xdr:nvCxnSpPr>
        <xdr:cNvPr id="386" name="直線コネクタ 385"/>
        <xdr:cNvCxnSpPr/>
      </xdr:nvCxnSpPr>
      <xdr:spPr>
        <a:xfrm flipV="1">
          <a:off x="14401800" y="743585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86995</xdr:rowOff>
    </xdr:from>
    <xdr:to xmlns:xdr="http://schemas.openxmlformats.org/drawingml/2006/spreadsheetDrawing">
      <xdr:col>73</xdr:col>
      <xdr:colOff>44450</xdr:colOff>
      <xdr:row>40</xdr:row>
      <xdr:rowOff>17780</xdr:rowOff>
    </xdr:to>
    <xdr:sp macro="" textlink="">
      <xdr:nvSpPr>
        <xdr:cNvPr id="387" name="フローチャート: 判断 386"/>
        <xdr:cNvSpPr/>
      </xdr:nvSpPr>
      <xdr:spPr>
        <a:xfrm>
          <a:off x="15240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27305</xdr:rowOff>
    </xdr:from>
    <xdr:ext cx="762000" cy="259080"/>
    <xdr:sp macro="" textlink="">
      <xdr:nvSpPr>
        <xdr:cNvPr id="388" name="テキスト ボックス 387"/>
        <xdr:cNvSpPr txBox="1"/>
      </xdr:nvSpPr>
      <xdr:spPr>
        <a:xfrm>
          <a:off x="14909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12065</xdr:rowOff>
    </xdr:from>
    <xdr:to xmlns:xdr="http://schemas.openxmlformats.org/drawingml/2006/spreadsheetDrawing">
      <xdr:col>68</xdr:col>
      <xdr:colOff>152400</xdr:colOff>
      <xdr:row>44</xdr:row>
      <xdr:rowOff>116840</xdr:rowOff>
    </xdr:to>
    <xdr:cxnSp macro="">
      <xdr:nvCxnSpPr>
        <xdr:cNvPr id="389" name="直線コネクタ 388"/>
        <xdr:cNvCxnSpPr/>
      </xdr:nvCxnSpPr>
      <xdr:spPr>
        <a:xfrm flipV="1">
          <a:off x="13512800" y="755586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78740</xdr:rowOff>
    </xdr:from>
    <xdr:to xmlns:xdr="http://schemas.openxmlformats.org/drawingml/2006/spreadsheetDrawing">
      <xdr:col>68</xdr:col>
      <xdr:colOff>203200</xdr:colOff>
      <xdr:row>40</xdr:row>
      <xdr:rowOff>8890</xdr:rowOff>
    </xdr:to>
    <xdr:sp macro="" textlink="">
      <xdr:nvSpPr>
        <xdr:cNvPr id="390" name="フローチャート: 判断 389"/>
        <xdr:cNvSpPr/>
      </xdr:nvSpPr>
      <xdr:spPr>
        <a:xfrm>
          <a:off x="14351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19050</xdr:rowOff>
    </xdr:from>
    <xdr:ext cx="762000" cy="254635"/>
    <xdr:sp macro="" textlink="">
      <xdr:nvSpPr>
        <xdr:cNvPr id="391" name="テキスト ボックス 390"/>
        <xdr:cNvSpPr txBox="1"/>
      </xdr:nvSpPr>
      <xdr:spPr>
        <a:xfrm>
          <a:off x="14020800" y="65341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63500</xdr:rowOff>
    </xdr:from>
    <xdr:to xmlns:xdr="http://schemas.openxmlformats.org/drawingml/2006/spreadsheetDrawing">
      <xdr:col>64</xdr:col>
      <xdr:colOff>152400</xdr:colOff>
      <xdr:row>39</xdr:row>
      <xdr:rowOff>164465</xdr:rowOff>
    </xdr:to>
    <xdr:sp macro="" textlink="">
      <xdr:nvSpPr>
        <xdr:cNvPr id="392" name="フローチャート: 判断 391"/>
        <xdr:cNvSpPr/>
      </xdr:nvSpPr>
      <xdr:spPr>
        <a:xfrm>
          <a:off x="13462000" y="6750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3175</xdr:rowOff>
    </xdr:from>
    <xdr:ext cx="762000" cy="259080"/>
    <xdr:sp macro="" textlink="">
      <xdr:nvSpPr>
        <xdr:cNvPr id="393" name="テキスト ボックス 392"/>
        <xdr:cNvSpPr txBox="1"/>
      </xdr:nvSpPr>
      <xdr:spPr>
        <a:xfrm>
          <a:off x="13131800" y="6518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71120</xdr:rowOff>
    </xdr:from>
    <xdr:to xmlns:xdr="http://schemas.openxmlformats.org/drawingml/2006/spreadsheetDrawing">
      <xdr:col>81</xdr:col>
      <xdr:colOff>95250</xdr:colOff>
      <xdr:row>43</xdr:row>
      <xdr:rowOff>1270</xdr:rowOff>
    </xdr:to>
    <xdr:sp macro="" textlink="">
      <xdr:nvSpPr>
        <xdr:cNvPr id="399" name="楕円 398"/>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138430</xdr:rowOff>
    </xdr:from>
    <xdr:ext cx="762000" cy="259080"/>
    <xdr:sp macro="" textlink="">
      <xdr:nvSpPr>
        <xdr:cNvPr id="400" name="公債費負担の状況該当値テキスト"/>
        <xdr:cNvSpPr txBox="1"/>
      </xdr:nvSpPr>
      <xdr:spPr>
        <a:xfrm>
          <a:off x="17106900" y="7167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95250</xdr:rowOff>
    </xdr:from>
    <xdr:to xmlns:xdr="http://schemas.openxmlformats.org/drawingml/2006/spreadsheetDrawing">
      <xdr:col>77</xdr:col>
      <xdr:colOff>95250</xdr:colOff>
      <xdr:row>43</xdr:row>
      <xdr:rowOff>25400</xdr:rowOff>
    </xdr:to>
    <xdr:sp macro="" textlink="">
      <xdr:nvSpPr>
        <xdr:cNvPr id="401" name="楕円 400"/>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10160</xdr:rowOff>
    </xdr:from>
    <xdr:ext cx="736600" cy="259080"/>
    <xdr:sp macro="" textlink="">
      <xdr:nvSpPr>
        <xdr:cNvPr id="402" name="テキスト ボックス 401"/>
        <xdr:cNvSpPr txBox="1"/>
      </xdr:nvSpPr>
      <xdr:spPr>
        <a:xfrm>
          <a:off x="15798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12065</xdr:rowOff>
    </xdr:from>
    <xdr:to xmlns:xdr="http://schemas.openxmlformats.org/drawingml/2006/spreadsheetDrawing">
      <xdr:col>73</xdr:col>
      <xdr:colOff>44450</xdr:colOff>
      <xdr:row>43</xdr:row>
      <xdr:rowOff>113665</xdr:rowOff>
    </xdr:to>
    <xdr:sp macro="" textlink="">
      <xdr:nvSpPr>
        <xdr:cNvPr id="403" name="楕円 402"/>
        <xdr:cNvSpPr/>
      </xdr:nvSpPr>
      <xdr:spPr>
        <a:xfrm>
          <a:off x="15240000" y="73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98425</xdr:rowOff>
    </xdr:from>
    <xdr:ext cx="762000" cy="254635"/>
    <xdr:sp macro="" textlink="">
      <xdr:nvSpPr>
        <xdr:cNvPr id="404" name="テキスト ボックス 403"/>
        <xdr:cNvSpPr txBox="1"/>
      </xdr:nvSpPr>
      <xdr:spPr>
        <a:xfrm>
          <a:off x="14909800" y="74707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132715</xdr:rowOff>
    </xdr:from>
    <xdr:to xmlns:xdr="http://schemas.openxmlformats.org/drawingml/2006/spreadsheetDrawing">
      <xdr:col>68</xdr:col>
      <xdr:colOff>203200</xdr:colOff>
      <xdr:row>44</xdr:row>
      <xdr:rowOff>63500</xdr:rowOff>
    </xdr:to>
    <xdr:sp macro="" textlink="">
      <xdr:nvSpPr>
        <xdr:cNvPr id="405" name="楕円 404"/>
        <xdr:cNvSpPr/>
      </xdr:nvSpPr>
      <xdr:spPr>
        <a:xfrm>
          <a:off x="14351000" y="7505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47625</xdr:rowOff>
    </xdr:from>
    <xdr:ext cx="762000" cy="259080"/>
    <xdr:sp macro="" textlink="">
      <xdr:nvSpPr>
        <xdr:cNvPr id="406" name="テキスト ボックス 405"/>
        <xdr:cNvSpPr txBox="1"/>
      </xdr:nvSpPr>
      <xdr:spPr>
        <a:xfrm>
          <a:off x="14020800" y="759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66040</xdr:rowOff>
    </xdr:from>
    <xdr:to xmlns:xdr="http://schemas.openxmlformats.org/drawingml/2006/spreadsheetDrawing">
      <xdr:col>64</xdr:col>
      <xdr:colOff>152400</xdr:colOff>
      <xdr:row>44</xdr:row>
      <xdr:rowOff>167640</xdr:rowOff>
    </xdr:to>
    <xdr:sp macro="" textlink="">
      <xdr:nvSpPr>
        <xdr:cNvPr id="407" name="楕円 406"/>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152400</xdr:rowOff>
    </xdr:from>
    <xdr:ext cx="762000" cy="259080"/>
    <xdr:sp macro="" textlink="">
      <xdr:nvSpPr>
        <xdr:cNvPr id="408" name="テキスト ボックス 407"/>
        <xdr:cNvSpPr txBox="1"/>
      </xdr:nvSpPr>
      <xdr:spPr>
        <a:xfrm>
          <a:off x="13131800" y="769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8775"/>
    <xdr:sp macro="" textlink="">
      <xdr:nvSpPr>
        <xdr:cNvPr id="411" name="テキスト ボックス 410"/>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の発行抑制、繰上償還、公営企業・一部事務組合へ繰り出す公債費相当額の減少等により、前年度比16.2％の減となったが、類似団体平均値と比較すると依然として高い数値で推移している。この要因として、過去の区画整理事業や下水道事業などの大型事業に伴い多額の地方債を発行してきたことがあ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今後も引き続き地方債の発行抑制や繰上償還を積極的に行い、地方債残高の縮減を図る。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980"/>
    <xdr:sp macro="" textlink="">
      <xdr:nvSpPr>
        <xdr:cNvPr id="422" name="テキスト ボックス 421"/>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5" name="直線コネクタ 424"/>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4635"/>
    <xdr:sp macro="" textlink="">
      <xdr:nvSpPr>
        <xdr:cNvPr id="426" name="テキスト ボックス 425"/>
        <xdr:cNvSpPr txBox="1"/>
      </xdr:nvSpPr>
      <xdr:spPr>
        <a:xfrm>
          <a:off x="12065000" y="383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7" name="直線コネクタ 426"/>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4635"/>
    <xdr:sp macro="" textlink="">
      <xdr:nvSpPr>
        <xdr:cNvPr id="428" name="テキスト ボックス 427"/>
        <xdr:cNvSpPr txBox="1"/>
      </xdr:nvSpPr>
      <xdr:spPr>
        <a:xfrm>
          <a:off x="12065000" y="343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9" name="直線コネクタ 428"/>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0" name="テキスト ボックス 429"/>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1" name="直線コネクタ 430"/>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2" name="テキスト ボックス 431"/>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3" name="直線コネクタ 432"/>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4" name="テキスト ボックス 433"/>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5" name="直線コネクタ 43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20</xdr:row>
      <xdr:rowOff>30480</xdr:rowOff>
    </xdr:to>
    <xdr:cxnSp macro="">
      <xdr:nvCxnSpPr>
        <xdr:cNvPr id="437" name="直線コネクタ 436"/>
        <xdr:cNvCxnSpPr/>
      </xdr:nvCxnSpPr>
      <xdr:spPr>
        <a:xfrm flipV="1">
          <a:off x="17018000" y="2370455"/>
          <a:ext cx="0" cy="1089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2540</xdr:rowOff>
    </xdr:from>
    <xdr:ext cx="762000" cy="259080"/>
    <xdr:sp macro="" textlink="">
      <xdr:nvSpPr>
        <xdr:cNvPr id="438" name="将来負担の状況最小値テキスト"/>
        <xdr:cNvSpPr txBox="1"/>
      </xdr:nvSpPr>
      <xdr:spPr>
        <a:xfrm>
          <a:off x="17106900" y="343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30480</xdr:rowOff>
    </xdr:from>
    <xdr:to xmlns:xdr="http://schemas.openxmlformats.org/drawingml/2006/spreadsheetDrawing">
      <xdr:col>81</xdr:col>
      <xdr:colOff>133350</xdr:colOff>
      <xdr:row>20</xdr:row>
      <xdr:rowOff>30480</xdr:rowOff>
    </xdr:to>
    <xdr:cxnSp macro="">
      <xdr:nvCxnSpPr>
        <xdr:cNvPr id="439" name="直線コネクタ 438"/>
        <xdr:cNvCxnSpPr/>
      </xdr:nvCxnSpPr>
      <xdr:spPr>
        <a:xfrm>
          <a:off x="16929100" y="345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4635"/>
    <xdr:sp macro="" textlink="">
      <xdr:nvSpPr>
        <xdr:cNvPr id="440" name="将来負担の状況最大値テキスト"/>
        <xdr:cNvSpPr txBox="1"/>
      </xdr:nvSpPr>
      <xdr:spPr>
        <a:xfrm>
          <a:off x="17106900" y="2063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1" name="直線コネクタ 440"/>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154940</xdr:rowOff>
    </xdr:from>
    <xdr:to xmlns:xdr="http://schemas.openxmlformats.org/drawingml/2006/spreadsheetDrawing">
      <xdr:col>81</xdr:col>
      <xdr:colOff>44450</xdr:colOff>
      <xdr:row>19</xdr:row>
      <xdr:rowOff>113665</xdr:rowOff>
    </xdr:to>
    <xdr:cxnSp macro="">
      <xdr:nvCxnSpPr>
        <xdr:cNvPr id="442" name="直線コネクタ 441"/>
        <xdr:cNvCxnSpPr/>
      </xdr:nvCxnSpPr>
      <xdr:spPr>
        <a:xfrm flipV="1">
          <a:off x="16179800" y="324104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4635"/>
    <xdr:sp macro="" textlink="">
      <xdr:nvSpPr>
        <xdr:cNvPr id="443" name="将来負担の状況平均値テキスト"/>
        <xdr:cNvSpPr txBox="1"/>
      </xdr:nvSpPr>
      <xdr:spPr>
        <a:xfrm>
          <a:off x="17106900" y="21780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4" name="フローチャート: 判断 443"/>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19</xdr:row>
      <xdr:rowOff>113665</xdr:rowOff>
    </xdr:from>
    <xdr:to xmlns:xdr="http://schemas.openxmlformats.org/drawingml/2006/spreadsheetDrawing">
      <xdr:col>77</xdr:col>
      <xdr:colOff>44450</xdr:colOff>
      <xdr:row>20</xdr:row>
      <xdr:rowOff>59690</xdr:rowOff>
    </xdr:to>
    <xdr:cxnSp macro="">
      <xdr:nvCxnSpPr>
        <xdr:cNvPr id="445" name="直線コネクタ 444"/>
        <xdr:cNvCxnSpPr/>
      </xdr:nvCxnSpPr>
      <xdr:spPr>
        <a:xfrm flipV="1">
          <a:off x="15290800" y="337121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6" name="フローチャート: 判断 445"/>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4635"/>
    <xdr:sp macro="" textlink="">
      <xdr:nvSpPr>
        <xdr:cNvPr id="447" name="テキスト ボックス 446"/>
        <xdr:cNvSpPr txBox="1"/>
      </xdr:nvSpPr>
      <xdr:spPr>
        <a:xfrm>
          <a:off x="15798800" y="208851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59690</xdr:rowOff>
    </xdr:from>
    <xdr:to xmlns:xdr="http://schemas.openxmlformats.org/drawingml/2006/spreadsheetDrawing">
      <xdr:col>72</xdr:col>
      <xdr:colOff>203200</xdr:colOff>
      <xdr:row>21</xdr:row>
      <xdr:rowOff>95885</xdr:rowOff>
    </xdr:to>
    <xdr:cxnSp macro="">
      <xdr:nvCxnSpPr>
        <xdr:cNvPr id="448" name="直線コネクタ 447"/>
        <xdr:cNvCxnSpPr/>
      </xdr:nvCxnSpPr>
      <xdr:spPr>
        <a:xfrm flipV="1">
          <a:off x="14401800" y="348869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146685</xdr:rowOff>
    </xdr:from>
    <xdr:to xmlns:xdr="http://schemas.openxmlformats.org/drawingml/2006/spreadsheetDrawing">
      <xdr:col>73</xdr:col>
      <xdr:colOff>44450</xdr:colOff>
      <xdr:row>14</xdr:row>
      <xdr:rowOff>76835</xdr:rowOff>
    </xdr:to>
    <xdr:sp macro="" textlink="">
      <xdr:nvSpPr>
        <xdr:cNvPr id="449" name="フローチャート: 判断 448"/>
        <xdr:cNvSpPr/>
      </xdr:nvSpPr>
      <xdr:spPr>
        <a:xfrm>
          <a:off x="15240000" y="237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86995</xdr:rowOff>
    </xdr:from>
    <xdr:ext cx="762000" cy="254635"/>
    <xdr:sp macro="" textlink="">
      <xdr:nvSpPr>
        <xdr:cNvPr id="450" name="テキスト ボックス 449"/>
        <xdr:cNvSpPr txBox="1"/>
      </xdr:nvSpPr>
      <xdr:spPr>
        <a:xfrm>
          <a:off x="14909800" y="214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95885</xdr:rowOff>
    </xdr:from>
    <xdr:to xmlns:xdr="http://schemas.openxmlformats.org/drawingml/2006/spreadsheetDrawing">
      <xdr:col>68</xdr:col>
      <xdr:colOff>152400</xdr:colOff>
      <xdr:row>22</xdr:row>
      <xdr:rowOff>43180</xdr:rowOff>
    </xdr:to>
    <xdr:cxnSp macro="">
      <xdr:nvCxnSpPr>
        <xdr:cNvPr id="451" name="直線コネクタ 450"/>
        <xdr:cNvCxnSpPr/>
      </xdr:nvCxnSpPr>
      <xdr:spPr>
        <a:xfrm flipV="1">
          <a:off x="13512800" y="369633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29845</xdr:rowOff>
    </xdr:from>
    <xdr:to xmlns:xdr="http://schemas.openxmlformats.org/drawingml/2006/spreadsheetDrawing">
      <xdr:col>68</xdr:col>
      <xdr:colOff>203200</xdr:colOff>
      <xdr:row>14</xdr:row>
      <xdr:rowOff>132080</xdr:rowOff>
    </xdr:to>
    <xdr:sp macro="" textlink="">
      <xdr:nvSpPr>
        <xdr:cNvPr id="452" name="フローチャート: 判断 451"/>
        <xdr:cNvSpPr/>
      </xdr:nvSpPr>
      <xdr:spPr>
        <a:xfrm>
          <a:off x="14351000" y="2430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141605</xdr:rowOff>
    </xdr:from>
    <xdr:ext cx="762000" cy="259080"/>
    <xdr:sp macro="" textlink="">
      <xdr:nvSpPr>
        <xdr:cNvPr id="453" name="テキスト ボックス 452"/>
        <xdr:cNvSpPr txBox="1"/>
      </xdr:nvSpPr>
      <xdr:spPr>
        <a:xfrm>
          <a:off x="14020800" y="2199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91440</xdr:rowOff>
    </xdr:from>
    <xdr:to xmlns:xdr="http://schemas.openxmlformats.org/drawingml/2006/spreadsheetDrawing">
      <xdr:col>64</xdr:col>
      <xdr:colOff>152400</xdr:colOff>
      <xdr:row>15</xdr:row>
      <xdr:rowOff>21590</xdr:rowOff>
    </xdr:to>
    <xdr:sp macro="" textlink="">
      <xdr:nvSpPr>
        <xdr:cNvPr id="454" name="フローチャート: 判断 453"/>
        <xdr:cNvSpPr/>
      </xdr:nvSpPr>
      <xdr:spPr>
        <a:xfrm>
          <a:off x="13462000" y="249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31750</xdr:rowOff>
    </xdr:from>
    <xdr:ext cx="762000" cy="254635"/>
    <xdr:sp macro="" textlink="">
      <xdr:nvSpPr>
        <xdr:cNvPr id="455" name="テキスト ボックス 454"/>
        <xdr:cNvSpPr txBox="1"/>
      </xdr:nvSpPr>
      <xdr:spPr>
        <a:xfrm>
          <a:off x="13131800" y="2260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104140</xdr:rowOff>
    </xdr:from>
    <xdr:to xmlns:xdr="http://schemas.openxmlformats.org/drawingml/2006/spreadsheetDrawing">
      <xdr:col>81</xdr:col>
      <xdr:colOff>95250</xdr:colOff>
      <xdr:row>19</xdr:row>
      <xdr:rowOff>34290</xdr:rowOff>
    </xdr:to>
    <xdr:sp macro="" textlink="">
      <xdr:nvSpPr>
        <xdr:cNvPr id="461" name="楕円 460"/>
        <xdr:cNvSpPr/>
      </xdr:nvSpPr>
      <xdr:spPr>
        <a:xfrm>
          <a:off x="16967200" y="31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76200</xdr:rowOff>
    </xdr:from>
    <xdr:ext cx="762000" cy="254635"/>
    <xdr:sp macro="" textlink="">
      <xdr:nvSpPr>
        <xdr:cNvPr id="462" name="将来負担の状況該当値テキスト"/>
        <xdr:cNvSpPr txBox="1"/>
      </xdr:nvSpPr>
      <xdr:spPr>
        <a:xfrm>
          <a:off x="17106900" y="31623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19</xdr:row>
      <xdr:rowOff>63500</xdr:rowOff>
    </xdr:from>
    <xdr:to xmlns:xdr="http://schemas.openxmlformats.org/drawingml/2006/spreadsheetDrawing">
      <xdr:col>77</xdr:col>
      <xdr:colOff>95250</xdr:colOff>
      <xdr:row>19</xdr:row>
      <xdr:rowOff>164465</xdr:rowOff>
    </xdr:to>
    <xdr:sp macro="" textlink="">
      <xdr:nvSpPr>
        <xdr:cNvPr id="463" name="楕円 462"/>
        <xdr:cNvSpPr/>
      </xdr:nvSpPr>
      <xdr:spPr>
        <a:xfrm>
          <a:off x="16129000" y="3321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149225</xdr:rowOff>
    </xdr:from>
    <xdr:ext cx="736600" cy="259080"/>
    <xdr:sp macro="" textlink="">
      <xdr:nvSpPr>
        <xdr:cNvPr id="464" name="テキスト ボックス 463"/>
        <xdr:cNvSpPr txBox="1"/>
      </xdr:nvSpPr>
      <xdr:spPr>
        <a:xfrm>
          <a:off x="15798800" y="3406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8890</xdr:rowOff>
    </xdr:from>
    <xdr:to xmlns:xdr="http://schemas.openxmlformats.org/drawingml/2006/spreadsheetDrawing">
      <xdr:col>73</xdr:col>
      <xdr:colOff>44450</xdr:colOff>
      <xdr:row>20</xdr:row>
      <xdr:rowOff>110490</xdr:rowOff>
    </xdr:to>
    <xdr:sp macro="" textlink="">
      <xdr:nvSpPr>
        <xdr:cNvPr id="465" name="楕円 464"/>
        <xdr:cNvSpPr/>
      </xdr:nvSpPr>
      <xdr:spPr>
        <a:xfrm>
          <a:off x="152400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95250</xdr:rowOff>
    </xdr:from>
    <xdr:ext cx="762000" cy="259080"/>
    <xdr:sp macro="" textlink="">
      <xdr:nvSpPr>
        <xdr:cNvPr id="466" name="テキスト ボックス 465"/>
        <xdr:cNvSpPr txBox="1"/>
      </xdr:nvSpPr>
      <xdr:spPr>
        <a:xfrm>
          <a:off x="14909800" y="352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45085</xdr:rowOff>
    </xdr:from>
    <xdr:to xmlns:xdr="http://schemas.openxmlformats.org/drawingml/2006/spreadsheetDrawing">
      <xdr:col>68</xdr:col>
      <xdr:colOff>203200</xdr:colOff>
      <xdr:row>21</xdr:row>
      <xdr:rowOff>146685</xdr:rowOff>
    </xdr:to>
    <xdr:sp macro="" textlink="">
      <xdr:nvSpPr>
        <xdr:cNvPr id="467" name="楕円 466"/>
        <xdr:cNvSpPr/>
      </xdr:nvSpPr>
      <xdr:spPr>
        <a:xfrm>
          <a:off x="14351000" y="36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132080</xdr:rowOff>
    </xdr:from>
    <xdr:ext cx="762000" cy="254635"/>
    <xdr:sp macro="" textlink="">
      <xdr:nvSpPr>
        <xdr:cNvPr id="468" name="テキスト ボックス 467"/>
        <xdr:cNvSpPr txBox="1"/>
      </xdr:nvSpPr>
      <xdr:spPr>
        <a:xfrm>
          <a:off x="14020800" y="37325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163830</xdr:rowOff>
    </xdr:from>
    <xdr:to xmlns:xdr="http://schemas.openxmlformats.org/drawingml/2006/spreadsheetDrawing">
      <xdr:col>64</xdr:col>
      <xdr:colOff>152400</xdr:colOff>
      <xdr:row>22</xdr:row>
      <xdr:rowOff>93980</xdr:rowOff>
    </xdr:to>
    <xdr:sp macro="" textlink="">
      <xdr:nvSpPr>
        <xdr:cNvPr id="469" name="楕円 468"/>
        <xdr:cNvSpPr/>
      </xdr:nvSpPr>
      <xdr:spPr>
        <a:xfrm>
          <a:off x="13462000" y="37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78740</xdr:rowOff>
    </xdr:from>
    <xdr:ext cx="762000" cy="259080"/>
    <xdr:sp macro="" textlink="">
      <xdr:nvSpPr>
        <xdr:cNvPr id="470" name="テキスト ボックス 469"/>
        <xdr:cNvSpPr txBox="1"/>
      </xdr:nvSpPr>
      <xdr:spPr>
        <a:xfrm>
          <a:off x="13131800" y="385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13,913
13,646
150.26
8,656,661
8,422,312
233,202
5,139,336
8,769,572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108.2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025" cy="254635"/>
    <xdr:sp macro="" textlink="">
      <xdr:nvSpPr>
        <xdr:cNvPr id="31" name="テキスト ボックス 30"/>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060" cy="259080"/>
    <xdr:sp macro="" textlink="">
      <xdr:nvSpPr>
        <xdr:cNvPr id="32" name="テキスト ボックス 31"/>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年度に策定した定員適正化計画に基づき退職者の補填抑制等を行ったことにより、類似団体平均値を下回っている。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今後も定員適正化計画及び人事評価制度による年功的給与体系の見直しなどにより、人件費の抑制に努めていく。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005" cy="225425"/>
    <xdr:sp macro="" textlink="">
      <xdr:nvSpPr>
        <xdr:cNvPr id="45" name="テキスト ボックス 44"/>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3555" cy="254635"/>
    <xdr:sp macro="" textlink="">
      <xdr:nvSpPr>
        <xdr:cNvPr id="49" name="テキスト ボックス 48"/>
        <xdr:cNvSpPr txBox="1"/>
      </xdr:nvSpPr>
      <xdr:spPr>
        <a:xfrm>
          <a:off x="254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3555" cy="254635"/>
    <xdr:sp macro="" textlink="">
      <xdr:nvSpPr>
        <xdr:cNvPr id="51" name="テキスト ボックス 50"/>
        <xdr:cNvSpPr txBox="1"/>
      </xdr:nvSpPr>
      <xdr:spPr>
        <a:xfrm>
          <a:off x="254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3555" cy="254635"/>
    <xdr:sp macro="" textlink="">
      <xdr:nvSpPr>
        <xdr:cNvPr id="53" name="テキスト ボックス 52"/>
        <xdr:cNvSpPr txBox="1"/>
      </xdr:nvSpPr>
      <xdr:spPr>
        <a:xfrm>
          <a:off x="254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3555" cy="254635"/>
    <xdr:sp macro="" textlink="">
      <xdr:nvSpPr>
        <xdr:cNvPr id="55" name="テキスト ボックス 54"/>
        <xdr:cNvSpPr txBox="1"/>
      </xdr:nvSpPr>
      <xdr:spPr>
        <a:xfrm>
          <a:off x="254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3555" cy="254635"/>
    <xdr:sp macro="" textlink="">
      <xdr:nvSpPr>
        <xdr:cNvPr id="57" name="テキスト ボックス 56"/>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104140</xdr:rowOff>
    </xdr:from>
    <xdr:to xmlns:xdr="http://schemas.openxmlformats.org/drawingml/2006/spreadsheetDrawing">
      <xdr:col>24</xdr:col>
      <xdr:colOff>25400</xdr:colOff>
      <xdr:row>40</xdr:row>
      <xdr:rowOff>12700</xdr:rowOff>
    </xdr:to>
    <xdr:cxnSp macro="">
      <xdr:nvCxnSpPr>
        <xdr:cNvPr id="59" name="直線コネクタ 58"/>
        <xdr:cNvCxnSpPr/>
      </xdr:nvCxnSpPr>
      <xdr:spPr>
        <a:xfrm flipV="1">
          <a:off x="4826000" y="559054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156210</xdr:rowOff>
    </xdr:from>
    <xdr:ext cx="762000" cy="254635"/>
    <xdr:sp macro="" textlink="">
      <xdr:nvSpPr>
        <xdr:cNvPr id="60" name="人件費最小値テキスト"/>
        <xdr:cNvSpPr txBox="1"/>
      </xdr:nvSpPr>
      <xdr:spPr>
        <a:xfrm>
          <a:off x="49149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xdr:rowOff>
    </xdr:from>
    <xdr:to xmlns:xdr="http://schemas.openxmlformats.org/drawingml/2006/spreadsheetDrawing">
      <xdr:col>24</xdr:col>
      <xdr:colOff>114300</xdr:colOff>
      <xdr:row>40</xdr:row>
      <xdr:rowOff>12700</xdr:rowOff>
    </xdr:to>
    <xdr:cxnSp macro="">
      <xdr:nvCxnSpPr>
        <xdr:cNvPr id="61" name="直線コネクタ 60"/>
        <xdr:cNvCxnSpPr/>
      </xdr:nvCxnSpPr>
      <xdr:spPr>
        <a:xfrm>
          <a:off x="4737100" y="687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19050</xdr:rowOff>
    </xdr:from>
    <xdr:ext cx="762000" cy="254635"/>
    <xdr:sp macro="" textlink="">
      <xdr:nvSpPr>
        <xdr:cNvPr id="62" name="人件費最大値テキスト"/>
        <xdr:cNvSpPr txBox="1"/>
      </xdr:nvSpPr>
      <xdr:spPr>
        <a:xfrm>
          <a:off x="4914900" y="53340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104140</xdr:rowOff>
    </xdr:from>
    <xdr:to xmlns:xdr="http://schemas.openxmlformats.org/drawingml/2006/spreadsheetDrawing">
      <xdr:col>24</xdr:col>
      <xdr:colOff>114300</xdr:colOff>
      <xdr:row>32</xdr:row>
      <xdr:rowOff>104140</xdr:rowOff>
    </xdr:to>
    <xdr:cxnSp macro="">
      <xdr:nvCxnSpPr>
        <xdr:cNvPr id="63" name="直線コネクタ 62"/>
        <xdr:cNvCxnSpPr/>
      </xdr:nvCxnSpPr>
      <xdr:spPr>
        <a:xfrm>
          <a:off x="47371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8255</xdr:rowOff>
    </xdr:from>
    <xdr:to xmlns:xdr="http://schemas.openxmlformats.org/drawingml/2006/spreadsheetDrawing">
      <xdr:col>24</xdr:col>
      <xdr:colOff>25400</xdr:colOff>
      <xdr:row>34</xdr:row>
      <xdr:rowOff>58420</xdr:rowOff>
    </xdr:to>
    <xdr:cxnSp macro="">
      <xdr:nvCxnSpPr>
        <xdr:cNvPr id="64" name="直線コネクタ 63"/>
        <xdr:cNvCxnSpPr/>
      </xdr:nvCxnSpPr>
      <xdr:spPr>
        <a:xfrm>
          <a:off x="3987800" y="583755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34290</xdr:rowOff>
    </xdr:from>
    <xdr:ext cx="762000" cy="259080"/>
    <xdr:sp macro="" textlink="">
      <xdr:nvSpPr>
        <xdr:cNvPr id="65" name="人件費平均値テキスト"/>
        <xdr:cNvSpPr txBox="1"/>
      </xdr:nvSpPr>
      <xdr:spPr>
        <a:xfrm>
          <a:off x="4914900" y="5863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62230</xdr:rowOff>
    </xdr:from>
    <xdr:to xmlns:xdr="http://schemas.openxmlformats.org/drawingml/2006/spreadsheetDrawing">
      <xdr:col>24</xdr:col>
      <xdr:colOff>76200</xdr:colOff>
      <xdr:row>34</xdr:row>
      <xdr:rowOff>163830</xdr:rowOff>
    </xdr:to>
    <xdr:sp macro="" textlink="">
      <xdr:nvSpPr>
        <xdr:cNvPr id="66" name="フローチャート: 判断 65"/>
        <xdr:cNvSpPr/>
      </xdr:nvSpPr>
      <xdr:spPr>
        <a:xfrm>
          <a:off x="4775200" y="589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8255</xdr:rowOff>
    </xdr:from>
    <xdr:to xmlns:xdr="http://schemas.openxmlformats.org/drawingml/2006/spreadsheetDrawing">
      <xdr:col>19</xdr:col>
      <xdr:colOff>187325</xdr:colOff>
      <xdr:row>34</xdr:row>
      <xdr:rowOff>8255</xdr:rowOff>
    </xdr:to>
    <xdr:cxnSp macro="">
      <xdr:nvCxnSpPr>
        <xdr:cNvPr id="67" name="直線コネクタ 66"/>
        <xdr:cNvCxnSpPr/>
      </xdr:nvCxnSpPr>
      <xdr:spPr>
        <a:xfrm>
          <a:off x="3098800" y="58375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44450</xdr:rowOff>
    </xdr:from>
    <xdr:to xmlns:xdr="http://schemas.openxmlformats.org/drawingml/2006/spreadsheetDrawing">
      <xdr:col>20</xdr:col>
      <xdr:colOff>38100</xdr:colOff>
      <xdr:row>34</xdr:row>
      <xdr:rowOff>146050</xdr:rowOff>
    </xdr:to>
    <xdr:sp macro="" textlink="">
      <xdr:nvSpPr>
        <xdr:cNvPr id="68" name="フローチャート: 判断 67"/>
        <xdr:cNvSpPr/>
      </xdr:nvSpPr>
      <xdr:spPr>
        <a:xfrm>
          <a:off x="39370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130810</xdr:rowOff>
    </xdr:from>
    <xdr:ext cx="732155" cy="259080"/>
    <xdr:sp macro="" textlink="">
      <xdr:nvSpPr>
        <xdr:cNvPr id="69" name="テキスト ボックス 68"/>
        <xdr:cNvSpPr txBox="1"/>
      </xdr:nvSpPr>
      <xdr:spPr>
        <a:xfrm>
          <a:off x="3606800" y="596011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8255</xdr:rowOff>
    </xdr:from>
    <xdr:to xmlns:xdr="http://schemas.openxmlformats.org/drawingml/2006/spreadsheetDrawing">
      <xdr:col>15</xdr:col>
      <xdr:colOff>98425</xdr:colOff>
      <xdr:row>34</xdr:row>
      <xdr:rowOff>81280</xdr:rowOff>
    </xdr:to>
    <xdr:cxnSp macro="">
      <xdr:nvCxnSpPr>
        <xdr:cNvPr id="70" name="直線コネクタ 69"/>
        <xdr:cNvCxnSpPr/>
      </xdr:nvCxnSpPr>
      <xdr:spPr>
        <a:xfrm flipV="1">
          <a:off x="2209800" y="58375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26035</xdr:rowOff>
    </xdr:from>
    <xdr:to xmlns:xdr="http://schemas.openxmlformats.org/drawingml/2006/spreadsheetDrawing">
      <xdr:col>15</xdr:col>
      <xdr:colOff>149225</xdr:colOff>
      <xdr:row>34</xdr:row>
      <xdr:rowOff>127635</xdr:rowOff>
    </xdr:to>
    <xdr:sp macro="" textlink="">
      <xdr:nvSpPr>
        <xdr:cNvPr id="71" name="フローチャート: 判断 70"/>
        <xdr:cNvSpPr/>
      </xdr:nvSpPr>
      <xdr:spPr>
        <a:xfrm>
          <a:off x="30480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112395</xdr:rowOff>
    </xdr:from>
    <xdr:ext cx="762000" cy="254635"/>
    <xdr:sp macro="" textlink="">
      <xdr:nvSpPr>
        <xdr:cNvPr id="72" name="テキスト ボックス 71"/>
        <xdr:cNvSpPr txBox="1"/>
      </xdr:nvSpPr>
      <xdr:spPr>
        <a:xfrm>
          <a:off x="2717800" y="5941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124460</xdr:rowOff>
    </xdr:from>
    <xdr:to xmlns:xdr="http://schemas.openxmlformats.org/drawingml/2006/spreadsheetDrawing">
      <xdr:col>11</xdr:col>
      <xdr:colOff>9525</xdr:colOff>
      <xdr:row>34</xdr:row>
      <xdr:rowOff>81280</xdr:rowOff>
    </xdr:to>
    <xdr:cxnSp macro="">
      <xdr:nvCxnSpPr>
        <xdr:cNvPr id="73" name="直線コネクタ 72"/>
        <xdr:cNvCxnSpPr/>
      </xdr:nvCxnSpPr>
      <xdr:spPr>
        <a:xfrm>
          <a:off x="1320800" y="57823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117475</xdr:rowOff>
    </xdr:from>
    <xdr:to xmlns:xdr="http://schemas.openxmlformats.org/drawingml/2006/spreadsheetDrawing">
      <xdr:col>11</xdr:col>
      <xdr:colOff>60325</xdr:colOff>
      <xdr:row>35</xdr:row>
      <xdr:rowOff>47625</xdr:rowOff>
    </xdr:to>
    <xdr:sp macro="" textlink="">
      <xdr:nvSpPr>
        <xdr:cNvPr id="74" name="フローチャート: 判断 73"/>
        <xdr:cNvSpPr/>
      </xdr:nvSpPr>
      <xdr:spPr>
        <a:xfrm>
          <a:off x="215900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32385</xdr:rowOff>
    </xdr:from>
    <xdr:ext cx="757555" cy="254635"/>
    <xdr:sp macro="" textlink="">
      <xdr:nvSpPr>
        <xdr:cNvPr id="75" name="テキスト ボックス 74"/>
        <xdr:cNvSpPr txBox="1"/>
      </xdr:nvSpPr>
      <xdr:spPr>
        <a:xfrm>
          <a:off x="1828800" y="603313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26035</xdr:rowOff>
    </xdr:from>
    <xdr:to xmlns:xdr="http://schemas.openxmlformats.org/drawingml/2006/spreadsheetDrawing">
      <xdr:col>6</xdr:col>
      <xdr:colOff>171450</xdr:colOff>
      <xdr:row>34</xdr:row>
      <xdr:rowOff>127635</xdr:rowOff>
    </xdr:to>
    <xdr:sp macro="" textlink="">
      <xdr:nvSpPr>
        <xdr:cNvPr id="76" name="フローチャート: 判断 75"/>
        <xdr:cNvSpPr/>
      </xdr:nvSpPr>
      <xdr:spPr>
        <a:xfrm>
          <a:off x="12700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112395</xdr:rowOff>
    </xdr:from>
    <xdr:ext cx="757555" cy="254635"/>
    <xdr:sp macro="" textlink="">
      <xdr:nvSpPr>
        <xdr:cNvPr id="77" name="テキスト ボックス 76"/>
        <xdr:cNvSpPr txBox="1"/>
      </xdr:nvSpPr>
      <xdr:spPr>
        <a:xfrm>
          <a:off x="939800" y="594169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7555" cy="259080"/>
    <xdr:sp macro="" textlink="">
      <xdr:nvSpPr>
        <xdr:cNvPr id="80" name="テキスト ボックス 79"/>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7620</xdr:rowOff>
    </xdr:from>
    <xdr:to xmlns:xdr="http://schemas.openxmlformats.org/drawingml/2006/spreadsheetDrawing">
      <xdr:col>24</xdr:col>
      <xdr:colOff>76200</xdr:colOff>
      <xdr:row>34</xdr:row>
      <xdr:rowOff>109220</xdr:rowOff>
    </xdr:to>
    <xdr:sp macro="" textlink="">
      <xdr:nvSpPr>
        <xdr:cNvPr id="83" name="楕円 82"/>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24130</xdr:rowOff>
    </xdr:from>
    <xdr:ext cx="762000" cy="259080"/>
    <xdr:sp macro="" textlink="">
      <xdr:nvSpPr>
        <xdr:cNvPr id="84" name="人件費該当値テキスト"/>
        <xdr:cNvSpPr txBox="1"/>
      </xdr:nvSpPr>
      <xdr:spPr>
        <a:xfrm>
          <a:off x="4914900" y="568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128905</xdr:rowOff>
    </xdr:from>
    <xdr:to xmlns:xdr="http://schemas.openxmlformats.org/drawingml/2006/spreadsheetDrawing">
      <xdr:col>20</xdr:col>
      <xdr:colOff>38100</xdr:colOff>
      <xdr:row>34</xdr:row>
      <xdr:rowOff>59055</xdr:rowOff>
    </xdr:to>
    <xdr:sp macro="" textlink="">
      <xdr:nvSpPr>
        <xdr:cNvPr id="85" name="楕円 84"/>
        <xdr:cNvSpPr/>
      </xdr:nvSpPr>
      <xdr:spPr>
        <a:xfrm>
          <a:off x="39370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69215</xdr:rowOff>
    </xdr:from>
    <xdr:ext cx="732155" cy="259080"/>
    <xdr:sp macro="" textlink="">
      <xdr:nvSpPr>
        <xdr:cNvPr id="86" name="テキスト ボックス 85"/>
        <xdr:cNvSpPr txBox="1"/>
      </xdr:nvSpPr>
      <xdr:spPr>
        <a:xfrm>
          <a:off x="3606800" y="555561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128905</xdr:rowOff>
    </xdr:from>
    <xdr:to xmlns:xdr="http://schemas.openxmlformats.org/drawingml/2006/spreadsheetDrawing">
      <xdr:col>15</xdr:col>
      <xdr:colOff>149225</xdr:colOff>
      <xdr:row>34</xdr:row>
      <xdr:rowOff>59055</xdr:rowOff>
    </xdr:to>
    <xdr:sp macro="" textlink="">
      <xdr:nvSpPr>
        <xdr:cNvPr id="87" name="楕円 86"/>
        <xdr:cNvSpPr/>
      </xdr:nvSpPr>
      <xdr:spPr>
        <a:xfrm>
          <a:off x="30480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69215</xdr:rowOff>
    </xdr:from>
    <xdr:ext cx="762000" cy="259080"/>
    <xdr:sp macro="" textlink="">
      <xdr:nvSpPr>
        <xdr:cNvPr id="88" name="テキスト ボックス 87"/>
        <xdr:cNvSpPr txBox="1"/>
      </xdr:nvSpPr>
      <xdr:spPr>
        <a:xfrm>
          <a:off x="2717800" y="5555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30480</xdr:rowOff>
    </xdr:from>
    <xdr:to xmlns:xdr="http://schemas.openxmlformats.org/drawingml/2006/spreadsheetDrawing">
      <xdr:col>11</xdr:col>
      <xdr:colOff>60325</xdr:colOff>
      <xdr:row>34</xdr:row>
      <xdr:rowOff>132080</xdr:rowOff>
    </xdr:to>
    <xdr:sp macro="" textlink="">
      <xdr:nvSpPr>
        <xdr:cNvPr id="89" name="楕円 88"/>
        <xdr:cNvSpPr/>
      </xdr:nvSpPr>
      <xdr:spPr>
        <a:xfrm>
          <a:off x="2159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142240</xdr:rowOff>
    </xdr:from>
    <xdr:ext cx="757555" cy="259080"/>
    <xdr:sp macro="" textlink="">
      <xdr:nvSpPr>
        <xdr:cNvPr id="90" name="テキスト ボックス 89"/>
        <xdr:cNvSpPr txBox="1"/>
      </xdr:nvSpPr>
      <xdr:spPr>
        <a:xfrm>
          <a:off x="1828800" y="56286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73660</xdr:rowOff>
    </xdr:from>
    <xdr:to xmlns:xdr="http://schemas.openxmlformats.org/drawingml/2006/spreadsheetDrawing">
      <xdr:col>6</xdr:col>
      <xdr:colOff>171450</xdr:colOff>
      <xdr:row>34</xdr:row>
      <xdr:rowOff>3810</xdr:rowOff>
    </xdr:to>
    <xdr:sp macro="" textlink="">
      <xdr:nvSpPr>
        <xdr:cNvPr id="91" name="楕円 90"/>
        <xdr:cNvSpPr/>
      </xdr:nvSpPr>
      <xdr:spPr>
        <a:xfrm>
          <a:off x="12700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13970</xdr:rowOff>
    </xdr:from>
    <xdr:ext cx="757555" cy="259080"/>
    <xdr:sp macro="" textlink="">
      <xdr:nvSpPr>
        <xdr:cNvPr id="92" name="テキスト ボックス 91"/>
        <xdr:cNvSpPr txBox="1"/>
      </xdr:nvSpPr>
      <xdr:spPr>
        <a:xfrm>
          <a:off x="939800" y="55003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過去は類似団体平均値と同程度で推移していたが、近年では類似団体より低い数値となっている。これは、交付税等</a:t>
          </a:r>
          <a:r>
            <a:rPr kumimoji="1" lang="ja-JP" altLang="en-US" sz="1300">
              <a:latin typeface="ＭＳ Ｐゴシック"/>
              <a:ea typeface="ＭＳ Ｐゴシック"/>
            </a:rPr>
            <a:t>の増により経常一般財源総額が増加した結果であり、物件費の経常経費が削減されたわけではない。</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今後も施設の統廃合などにより物件費の抑制に努め、施設の老朽化による維持管理コスト等物件費の上昇に備える。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005" cy="225425"/>
    <xdr:sp macro="" textlink="">
      <xdr:nvSpPr>
        <xdr:cNvPr id="104" name="テキスト ボックス 103"/>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3555" cy="254635"/>
    <xdr:sp macro="" textlink="">
      <xdr:nvSpPr>
        <xdr:cNvPr id="106" name="テキスト ボックス 105"/>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3555" cy="259080"/>
    <xdr:sp macro="" textlink="">
      <xdr:nvSpPr>
        <xdr:cNvPr id="108" name="テキスト ボックス 107"/>
        <xdr:cNvSpPr txBox="1"/>
      </xdr:nvSpPr>
      <xdr:spPr>
        <a:xfrm>
          <a:off x="11938000" y="3604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3555" cy="259080"/>
    <xdr:sp macro="" textlink="">
      <xdr:nvSpPr>
        <xdr:cNvPr id="110" name="テキスト ボックス 109"/>
        <xdr:cNvSpPr txBox="1"/>
      </xdr:nvSpPr>
      <xdr:spPr>
        <a:xfrm>
          <a:off x="11938000" y="322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3555" cy="254635"/>
    <xdr:sp macro="" textlink="">
      <xdr:nvSpPr>
        <xdr:cNvPr id="112" name="テキスト ボックス 111"/>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3555" cy="259080"/>
    <xdr:sp macro="" textlink="">
      <xdr:nvSpPr>
        <xdr:cNvPr id="114" name="テキスト ボックス 113"/>
        <xdr:cNvSpPr txBox="1"/>
      </xdr:nvSpPr>
      <xdr:spPr>
        <a:xfrm>
          <a:off x="11938000" y="246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3555" cy="259080"/>
    <xdr:sp macro="" textlink="">
      <xdr:nvSpPr>
        <xdr:cNvPr id="116" name="テキスト ボックス 115"/>
        <xdr:cNvSpPr txBox="1"/>
      </xdr:nvSpPr>
      <xdr:spPr>
        <a:xfrm>
          <a:off x="11938000" y="208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3555" cy="254635"/>
    <xdr:sp macro="" textlink="">
      <xdr:nvSpPr>
        <xdr:cNvPr id="118" name="テキスト ボックス 117"/>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58420</xdr:rowOff>
    </xdr:from>
    <xdr:to xmlns:xdr="http://schemas.openxmlformats.org/drawingml/2006/spreadsheetDrawing">
      <xdr:col>82</xdr:col>
      <xdr:colOff>107950</xdr:colOff>
      <xdr:row>21</xdr:row>
      <xdr:rowOff>8890</xdr:rowOff>
    </xdr:to>
    <xdr:cxnSp macro="">
      <xdr:nvCxnSpPr>
        <xdr:cNvPr id="120" name="直線コネクタ 119"/>
        <xdr:cNvCxnSpPr/>
      </xdr:nvCxnSpPr>
      <xdr:spPr>
        <a:xfrm flipV="1">
          <a:off x="16510000" y="24587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152400</xdr:rowOff>
    </xdr:from>
    <xdr:ext cx="762000" cy="259080"/>
    <xdr:sp macro="" textlink="">
      <xdr:nvSpPr>
        <xdr:cNvPr id="121" name="物件費最小値テキスト"/>
        <xdr:cNvSpPr txBox="1"/>
      </xdr:nvSpPr>
      <xdr:spPr>
        <a:xfrm>
          <a:off x="16598900" y="358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8890</xdr:rowOff>
    </xdr:from>
    <xdr:to xmlns:xdr="http://schemas.openxmlformats.org/drawingml/2006/spreadsheetDrawing">
      <xdr:col>82</xdr:col>
      <xdr:colOff>196850</xdr:colOff>
      <xdr:row>21</xdr:row>
      <xdr:rowOff>8890</xdr:rowOff>
    </xdr:to>
    <xdr:cxnSp macro="">
      <xdr:nvCxnSpPr>
        <xdr:cNvPr id="122" name="直線コネクタ 121"/>
        <xdr:cNvCxnSpPr/>
      </xdr:nvCxnSpPr>
      <xdr:spPr>
        <a:xfrm>
          <a:off x="16421100" y="360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144780</xdr:rowOff>
    </xdr:from>
    <xdr:ext cx="762000" cy="254635"/>
    <xdr:sp macro="" textlink="">
      <xdr:nvSpPr>
        <xdr:cNvPr id="123" name="物件費最大値テキスト"/>
        <xdr:cNvSpPr txBox="1"/>
      </xdr:nvSpPr>
      <xdr:spPr>
        <a:xfrm>
          <a:off x="16598900" y="22021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58420</xdr:rowOff>
    </xdr:from>
    <xdr:to xmlns:xdr="http://schemas.openxmlformats.org/drawingml/2006/spreadsheetDrawing">
      <xdr:col>82</xdr:col>
      <xdr:colOff>196850</xdr:colOff>
      <xdr:row>14</xdr:row>
      <xdr:rowOff>58420</xdr:rowOff>
    </xdr:to>
    <xdr:cxnSp macro="">
      <xdr:nvCxnSpPr>
        <xdr:cNvPr id="124" name="直線コネクタ 123"/>
        <xdr:cNvCxnSpPr/>
      </xdr:nvCxnSpPr>
      <xdr:spPr>
        <a:xfrm>
          <a:off x="16421100" y="24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35560</xdr:rowOff>
    </xdr:from>
    <xdr:to xmlns:xdr="http://schemas.openxmlformats.org/drawingml/2006/spreadsheetDrawing">
      <xdr:col>82</xdr:col>
      <xdr:colOff>107950</xdr:colOff>
      <xdr:row>16</xdr:row>
      <xdr:rowOff>58420</xdr:rowOff>
    </xdr:to>
    <xdr:cxnSp macro="">
      <xdr:nvCxnSpPr>
        <xdr:cNvPr id="125" name="直線コネクタ 124"/>
        <xdr:cNvCxnSpPr/>
      </xdr:nvCxnSpPr>
      <xdr:spPr>
        <a:xfrm>
          <a:off x="15671800" y="27787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6"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153670</xdr:rowOff>
    </xdr:from>
    <xdr:to xmlns:xdr="http://schemas.openxmlformats.org/drawingml/2006/spreadsheetDrawing">
      <xdr:col>78</xdr:col>
      <xdr:colOff>69850</xdr:colOff>
      <xdr:row>16</xdr:row>
      <xdr:rowOff>35560</xdr:rowOff>
    </xdr:to>
    <xdr:cxnSp macro="">
      <xdr:nvCxnSpPr>
        <xdr:cNvPr id="128" name="直線コネクタ 127"/>
        <xdr:cNvCxnSpPr/>
      </xdr:nvCxnSpPr>
      <xdr:spPr>
        <a:xfrm>
          <a:off x="14782800" y="27254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137160</xdr:rowOff>
    </xdr:from>
    <xdr:to xmlns:xdr="http://schemas.openxmlformats.org/drawingml/2006/spreadsheetDrawing">
      <xdr:col>78</xdr:col>
      <xdr:colOff>120650</xdr:colOff>
      <xdr:row>17</xdr:row>
      <xdr:rowOff>67310</xdr:rowOff>
    </xdr:to>
    <xdr:sp macro="" textlink="">
      <xdr:nvSpPr>
        <xdr:cNvPr id="129" name="フローチャート: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52070</xdr:rowOff>
    </xdr:from>
    <xdr:ext cx="736600" cy="254635"/>
    <xdr:sp macro="" textlink="">
      <xdr:nvSpPr>
        <xdr:cNvPr id="130" name="テキスト ボックス 129"/>
        <xdr:cNvSpPr txBox="1"/>
      </xdr:nvSpPr>
      <xdr:spPr>
        <a:xfrm>
          <a:off x="15290800" y="29667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153670</xdr:rowOff>
    </xdr:from>
    <xdr:to xmlns:xdr="http://schemas.openxmlformats.org/drawingml/2006/spreadsheetDrawing">
      <xdr:col>73</xdr:col>
      <xdr:colOff>180975</xdr:colOff>
      <xdr:row>16</xdr:row>
      <xdr:rowOff>20320</xdr:rowOff>
    </xdr:to>
    <xdr:cxnSp macro="">
      <xdr:nvCxnSpPr>
        <xdr:cNvPr id="131" name="直線コネクタ 130"/>
        <xdr:cNvCxnSpPr/>
      </xdr:nvCxnSpPr>
      <xdr:spPr>
        <a:xfrm flipV="1">
          <a:off x="13893800" y="27254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30480</xdr:rowOff>
    </xdr:from>
    <xdr:to xmlns:xdr="http://schemas.openxmlformats.org/drawingml/2006/spreadsheetDrawing">
      <xdr:col>74</xdr:col>
      <xdr:colOff>31750</xdr:colOff>
      <xdr:row>16</xdr:row>
      <xdr:rowOff>132080</xdr:rowOff>
    </xdr:to>
    <xdr:sp macro="" textlink="">
      <xdr:nvSpPr>
        <xdr:cNvPr id="132" name="フローチャート: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116840</xdr:rowOff>
    </xdr:from>
    <xdr:ext cx="762000" cy="259080"/>
    <xdr:sp macro="" textlink="">
      <xdr:nvSpPr>
        <xdr:cNvPr id="133" name="テキスト ボックス 132"/>
        <xdr:cNvSpPr txBox="1"/>
      </xdr:nvSpPr>
      <xdr:spPr>
        <a:xfrm>
          <a:off x="144018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20320</xdr:rowOff>
    </xdr:from>
    <xdr:to xmlns:xdr="http://schemas.openxmlformats.org/drawingml/2006/spreadsheetDrawing">
      <xdr:col>69</xdr:col>
      <xdr:colOff>92075</xdr:colOff>
      <xdr:row>17</xdr:row>
      <xdr:rowOff>92710</xdr:rowOff>
    </xdr:to>
    <xdr:cxnSp macro="">
      <xdr:nvCxnSpPr>
        <xdr:cNvPr id="134" name="直線コネクタ 133"/>
        <xdr:cNvCxnSpPr/>
      </xdr:nvCxnSpPr>
      <xdr:spPr>
        <a:xfrm flipV="1">
          <a:off x="13004800" y="276352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60960</xdr:rowOff>
    </xdr:from>
    <xdr:to xmlns:xdr="http://schemas.openxmlformats.org/drawingml/2006/spreadsheetDrawing">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147320</xdr:rowOff>
    </xdr:from>
    <xdr:ext cx="757555" cy="259080"/>
    <xdr:sp macro="" textlink="">
      <xdr:nvSpPr>
        <xdr:cNvPr id="136" name="テキスト ボックス 135"/>
        <xdr:cNvSpPr txBox="1"/>
      </xdr:nvSpPr>
      <xdr:spPr>
        <a:xfrm>
          <a:off x="13512800" y="28905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34290</xdr:rowOff>
    </xdr:from>
    <xdr:to xmlns:xdr="http://schemas.openxmlformats.org/drawingml/2006/spreadsheetDrawing">
      <xdr:col>65</xdr:col>
      <xdr:colOff>53975</xdr:colOff>
      <xdr:row>17</xdr:row>
      <xdr:rowOff>135890</xdr:rowOff>
    </xdr:to>
    <xdr:sp macro="" textlink="">
      <xdr:nvSpPr>
        <xdr:cNvPr id="137" name="フローチャート: 判断 136"/>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146050</xdr:rowOff>
    </xdr:from>
    <xdr:ext cx="762000" cy="254635"/>
    <xdr:sp macro="" textlink="">
      <xdr:nvSpPr>
        <xdr:cNvPr id="138" name="テキスト ボックス 137"/>
        <xdr:cNvSpPr txBox="1"/>
      </xdr:nvSpPr>
      <xdr:spPr>
        <a:xfrm>
          <a:off x="12623800" y="2717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7555" cy="259080"/>
    <xdr:sp macro="" textlink="">
      <xdr:nvSpPr>
        <xdr:cNvPr id="140" name="テキスト ボックス 139"/>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7555" cy="259080"/>
    <xdr:sp macro="" textlink="">
      <xdr:nvSpPr>
        <xdr:cNvPr id="141" name="テキスト ボックス 140"/>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7555" cy="259080"/>
    <xdr:sp macro="" textlink="">
      <xdr:nvSpPr>
        <xdr:cNvPr id="143" name="テキスト ボックス 142"/>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7620</xdr:rowOff>
    </xdr:from>
    <xdr:to xmlns:xdr="http://schemas.openxmlformats.org/drawingml/2006/spreadsheetDrawing">
      <xdr:col>82</xdr:col>
      <xdr:colOff>158750</xdr:colOff>
      <xdr:row>16</xdr:row>
      <xdr:rowOff>109220</xdr:rowOff>
    </xdr:to>
    <xdr:sp macro="" textlink="">
      <xdr:nvSpPr>
        <xdr:cNvPr id="144" name="楕円 143"/>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24130</xdr:rowOff>
    </xdr:from>
    <xdr:ext cx="762000" cy="259080"/>
    <xdr:sp macro="" textlink="">
      <xdr:nvSpPr>
        <xdr:cNvPr id="145" name="物件費該当値テキスト"/>
        <xdr:cNvSpPr txBox="1"/>
      </xdr:nvSpPr>
      <xdr:spPr>
        <a:xfrm>
          <a:off x="165989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156210</xdr:rowOff>
    </xdr:from>
    <xdr:to xmlns:xdr="http://schemas.openxmlformats.org/drawingml/2006/spreadsheetDrawing">
      <xdr:col>78</xdr:col>
      <xdr:colOff>120650</xdr:colOff>
      <xdr:row>16</xdr:row>
      <xdr:rowOff>86360</xdr:rowOff>
    </xdr:to>
    <xdr:sp macro="" textlink="">
      <xdr:nvSpPr>
        <xdr:cNvPr id="146" name="楕円 145"/>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96520</xdr:rowOff>
    </xdr:from>
    <xdr:ext cx="736600" cy="259080"/>
    <xdr:sp macro="" textlink="">
      <xdr:nvSpPr>
        <xdr:cNvPr id="147" name="テキスト ボックス 146"/>
        <xdr:cNvSpPr txBox="1"/>
      </xdr:nvSpPr>
      <xdr:spPr>
        <a:xfrm>
          <a:off x="15290800" y="2496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102870</xdr:rowOff>
    </xdr:from>
    <xdr:to xmlns:xdr="http://schemas.openxmlformats.org/drawingml/2006/spreadsheetDrawing">
      <xdr:col>74</xdr:col>
      <xdr:colOff>31750</xdr:colOff>
      <xdr:row>16</xdr:row>
      <xdr:rowOff>33020</xdr:rowOff>
    </xdr:to>
    <xdr:sp macro="" textlink="">
      <xdr:nvSpPr>
        <xdr:cNvPr id="148" name="楕円 147"/>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43180</xdr:rowOff>
    </xdr:from>
    <xdr:ext cx="762000" cy="254635"/>
    <xdr:sp macro="" textlink="">
      <xdr:nvSpPr>
        <xdr:cNvPr id="149" name="テキスト ボックス 148"/>
        <xdr:cNvSpPr txBox="1"/>
      </xdr:nvSpPr>
      <xdr:spPr>
        <a:xfrm>
          <a:off x="14401800" y="24434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140970</xdr:rowOff>
    </xdr:from>
    <xdr:to xmlns:xdr="http://schemas.openxmlformats.org/drawingml/2006/spreadsheetDrawing">
      <xdr:col>69</xdr:col>
      <xdr:colOff>142875</xdr:colOff>
      <xdr:row>16</xdr:row>
      <xdr:rowOff>71120</xdr:rowOff>
    </xdr:to>
    <xdr:sp macro="" textlink="">
      <xdr:nvSpPr>
        <xdr:cNvPr id="150" name="楕円 149"/>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81280</xdr:rowOff>
    </xdr:from>
    <xdr:ext cx="757555" cy="259080"/>
    <xdr:sp macro="" textlink="">
      <xdr:nvSpPr>
        <xdr:cNvPr id="151" name="テキスト ボックス 150"/>
        <xdr:cNvSpPr txBox="1"/>
      </xdr:nvSpPr>
      <xdr:spPr>
        <a:xfrm>
          <a:off x="13512800" y="24815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41910</xdr:rowOff>
    </xdr:from>
    <xdr:to xmlns:xdr="http://schemas.openxmlformats.org/drawingml/2006/spreadsheetDrawing">
      <xdr:col>65</xdr:col>
      <xdr:colOff>53975</xdr:colOff>
      <xdr:row>17</xdr:row>
      <xdr:rowOff>143510</xdr:rowOff>
    </xdr:to>
    <xdr:sp macro="" textlink="">
      <xdr:nvSpPr>
        <xdr:cNvPr id="152" name="楕円 151"/>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128270</xdr:rowOff>
    </xdr:from>
    <xdr:ext cx="762000" cy="259080"/>
    <xdr:sp macro="" textlink="">
      <xdr:nvSpPr>
        <xdr:cNvPr id="153" name="テキスト ボックス 152"/>
        <xdr:cNvSpPr txBox="1"/>
      </xdr:nvSpPr>
      <xdr:spPr>
        <a:xfrm>
          <a:off x="1262380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経常経費に占める扶助費の割合は類似団体平均値を下回っているものの、高齢化の進展などにより社会保障経費は依然として高い数値で推移している。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今後もこの傾向は続くことが見込まれるため、事業の見直し、介護予防の進展等により、経費の縮減に努めていく。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005" cy="225425"/>
    <xdr:sp macro="" textlink="">
      <xdr:nvSpPr>
        <xdr:cNvPr id="165" name="テキスト ボックス 164"/>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3555" cy="254635"/>
    <xdr:sp macro="" textlink="">
      <xdr:nvSpPr>
        <xdr:cNvPr id="167" name="テキスト ボックス 166"/>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3555" cy="259080"/>
    <xdr:sp macro="" textlink="">
      <xdr:nvSpPr>
        <xdr:cNvPr id="169" name="テキスト ボックス 168"/>
        <xdr:cNvSpPr txBox="1"/>
      </xdr:nvSpPr>
      <xdr:spPr>
        <a:xfrm>
          <a:off x="254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3555" cy="254635"/>
    <xdr:sp macro="" textlink="">
      <xdr:nvSpPr>
        <xdr:cNvPr id="171" name="テキスト ボックス 170"/>
        <xdr:cNvSpPr txBox="1"/>
      </xdr:nvSpPr>
      <xdr:spPr>
        <a:xfrm>
          <a:off x="254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3555" cy="258445"/>
    <xdr:sp macro="" textlink="">
      <xdr:nvSpPr>
        <xdr:cNvPr id="173" name="テキスト ボックス 172"/>
        <xdr:cNvSpPr txBox="1"/>
      </xdr:nvSpPr>
      <xdr:spPr>
        <a:xfrm>
          <a:off x="254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3555" cy="259080"/>
    <xdr:sp macro="" textlink="">
      <xdr:nvSpPr>
        <xdr:cNvPr id="175" name="テキスト ボックス 174"/>
        <xdr:cNvSpPr txBox="1"/>
      </xdr:nvSpPr>
      <xdr:spPr>
        <a:xfrm>
          <a:off x="254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3555" cy="254635"/>
    <xdr:sp macro="" textlink="">
      <xdr:nvSpPr>
        <xdr:cNvPr id="177" name="テキスト ボックス 176"/>
        <xdr:cNvSpPr txBox="1"/>
      </xdr:nvSpPr>
      <xdr:spPr>
        <a:xfrm>
          <a:off x="254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3555" cy="259080"/>
    <xdr:sp macro="" textlink="">
      <xdr:nvSpPr>
        <xdr:cNvPr id="179" name="テキスト ボックス 178"/>
        <xdr:cNvSpPr txBox="1"/>
      </xdr:nvSpPr>
      <xdr:spPr>
        <a:xfrm>
          <a:off x="254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102235</xdr:rowOff>
    </xdr:from>
    <xdr:to xmlns:xdr="http://schemas.openxmlformats.org/drawingml/2006/spreadsheetDrawing">
      <xdr:col>24</xdr:col>
      <xdr:colOff>25400</xdr:colOff>
      <xdr:row>61</xdr:row>
      <xdr:rowOff>113665</xdr:rowOff>
    </xdr:to>
    <xdr:cxnSp macro="">
      <xdr:nvCxnSpPr>
        <xdr:cNvPr id="182" name="直線コネクタ 181"/>
        <xdr:cNvCxnSpPr/>
      </xdr:nvCxnSpPr>
      <xdr:spPr>
        <a:xfrm flipV="1">
          <a:off x="4826000" y="9189085"/>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62000" cy="254635"/>
    <xdr:sp macro="" textlink="">
      <xdr:nvSpPr>
        <xdr:cNvPr id="183" name="扶助費最小値テキスト"/>
        <xdr:cNvSpPr txBox="1"/>
      </xdr:nvSpPr>
      <xdr:spPr>
        <a:xfrm>
          <a:off x="4914900" y="105448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84" name="直線コネクタ 183"/>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17780</xdr:rowOff>
    </xdr:from>
    <xdr:ext cx="762000" cy="254635"/>
    <xdr:sp macro="" textlink="">
      <xdr:nvSpPr>
        <xdr:cNvPr id="185" name="扶助費最大値テキスト"/>
        <xdr:cNvSpPr txBox="1"/>
      </xdr:nvSpPr>
      <xdr:spPr>
        <a:xfrm>
          <a:off x="4914900" y="89331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102235</xdr:rowOff>
    </xdr:from>
    <xdr:to xmlns:xdr="http://schemas.openxmlformats.org/drawingml/2006/spreadsheetDrawing">
      <xdr:col>24</xdr:col>
      <xdr:colOff>114300</xdr:colOff>
      <xdr:row>53</xdr:row>
      <xdr:rowOff>102235</xdr:rowOff>
    </xdr:to>
    <xdr:cxnSp macro="">
      <xdr:nvCxnSpPr>
        <xdr:cNvPr id="186" name="直線コネクタ 185"/>
        <xdr:cNvCxnSpPr/>
      </xdr:nvCxnSpPr>
      <xdr:spPr>
        <a:xfrm>
          <a:off x="4737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97790</xdr:rowOff>
    </xdr:from>
    <xdr:to xmlns:xdr="http://schemas.openxmlformats.org/drawingml/2006/spreadsheetDrawing">
      <xdr:col>24</xdr:col>
      <xdr:colOff>25400</xdr:colOff>
      <xdr:row>55</xdr:row>
      <xdr:rowOff>129540</xdr:rowOff>
    </xdr:to>
    <xdr:cxnSp macro="">
      <xdr:nvCxnSpPr>
        <xdr:cNvPr id="187" name="直線コネクタ 186"/>
        <xdr:cNvCxnSpPr/>
      </xdr:nvCxnSpPr>
      <xdr:spPr>
        <a:xfrm>
          <a:off x="3987800" y="95275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31750</xdr:rowOff>
    </xdr:from>
    <xdr:ext cx="762000" cy="254635"/>
    <xdr:sp macro="" textlink="">
      <xdr:nvSpPr>
        <xdr:cNvPr id="188" name="扶助費平均値テキスト"/>
        <xdr:cNvSpPr txBox="1"/>
      </xdr:nvSpPr>
      <xdr:spPr>
        <a:xfrm>
          <a:off x="4914900" y="96329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189" name="フローチャート: 判断 188"/>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187325</xdr:colOff>
      <xdr:row>55</xdr:row>
      <xdr:rowOff>97790</xdr:rowOff>
    </xdr:to>
    <xdr:cxnSp macro="">
      <xdr:nvCxnSpPr>
        <xdr:cNvPr id="190" name="直線コネクタ 189"/>
        <xdr:cNvCxnSpPr/>
      </xdr:nvCxnSpPr>
      <xdr:spPr>
        <a:xfrm>
          <a:off x="3098800" y="94615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16510</xdr:rowOff>
    </xdr:from>
    <xdr:to xmlns:xdr="http://schemas.openxmlformats.org/drawingml/2006/spreadsheetDrawing">
      <xdr:col>20</xdr:col>
      <xdr:colOff>38100</xdr:colOff>
      <xdr:row>56</xdr:row>
      <xdr:rowOff>118110</xdr:rowOff>
    </xdr:to>
    <xdr:sp macro="" textlink="">
      <xdr:nvSpPr>
        <xdr:cNvPr id="191" name="フローチャート: 判断 190"/>
        <xdr:cNvSpPr/>
      </xdr:nvSpPr>
      <xdr:spPr>
        <a:xfrm>
          <a:off x="3937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102870</xdr:rowOff>
    </xdr:from>
    <xdr:ext cx="732155" cy="259080"/>
    <xdr:sp macro="" textlink="">
      <xdr:nvSpPr>
        <xdr:cNvPr id="192" name="テキスト ボックス 191"/>
        <xdr:cNvSpPr txBox="1"/>
      </xdr:nvSpPr>
      <xdr:spPr>
        <a:xfrm>
          <a:off x="3606800" y="970407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118745</xdr:rowOff>
    </xdr:to>
    <xdr:cxnSp macro="">
      <xdr:nvCxnSpPr>
        <xdr:cNvPr id="193" name="直線コネクタ 192"/>
        <xdr:cNvCxnSpPr/>
      </xdr:nvCxnSpPr>
      <xdr:spPr>
        <a:xfrm flipV="1">
          <a:off x="2209800" y="94615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6350</xdr:rowOff>
    </xdr:from>
    <xdr:to xmlns:xdr="http://schemas.openxmlformats.org/drawingml/2006/spreadsheetDrawing">
      <xdr:col>15</xdr:col>
      <xdr:colOff>149225</xdr:colOff>
      <xdr:row>56</xdr:row>
      <xdr:rowOff>107315</xdr:rowOff>
    </xdr:to>
    <xdr:sp macro="" textlink="">
      <xdr:nvSpPr>
        <xdr:cNvPr id="194" name="フローチャート: 判断 193"/>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92075</xdr:rowOff>
    </xdr:from>
    <xdr:ext cx="762000" cy="259080"/>
    <xdr:sp macro="" textlink="">
      <xdr:nvSpPr>
        <xdr:cNvPr id="195" name="テキスト ボックス 194"/>
        <xdr:cNvSpPr txBox="1"/>
      </xdr:nvSpPr>
      <xdr:spPr>
        <a:xfrm>
          <a:off x="2717800" y="969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118745</xdr:rowOff>
    </xdr:from>
    <xdr:to xmlns:xdr="http://schemas.openxmlformats.org/drawingml/2006/spreadsheetDrawing">
      <xdr:col>11</xdr:col>
      <xdr:colOff>9525</xdr:colOff>
      <xdr:row>55</xdr:row>
      <xdr:rowOff>162560</xdr:rowOff>
    </xdr:to>
    <xdr:cxnSp macro="">
      <xdr:nvCxnSpPr>
        <xdr:cNvPr id="196" name="直線コネクタ 195"/>
        <xdr:cNvCxnSpPr/>
      </xdr:nvCxnSpPr>
      <xdr:spPr>
        <a:xfrm flipV="1">
          <a:off x="1320800" y="95484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38100</xdr:rowOff>
    </xdr:from>
    <xdr:to xmlns:xdr="http://schemas.openxmlformats.org/drawingml/2006/spreadsheetDrawing">
      <xdr:col>11</xdr:col>
      <xdr:colOff>60325</xdr:colOff>
      <xdr:row>56</xdr:row>
      <xdr:rowOff>139700</xdr:rowOff>
    </xdr:to>
    <xdr:sp macro="" textlink="">
      <xdr:nvSpPr>
        <xdr:cNvPr id="197" name="フローチャート: 判断 196"/>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124460</xdr:rowOff>
    </xdr:from>
    <xdr:ext cx="757555" cy="259080"/>
    <xdr:sp macro="" textlink="">
      <xdr:nvSpPr>
        <xdr:cNvPr id="198" name="テキスト ボックス 197"/>
        <xdr:cNvSpPr txBox="1"/>
      </xdr:nvSpPr>
      <xdr:spPr>
        <a:xfrm>
          <a:off x="1828800" y="97256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125095</xdr:rowOff>
    </xdr:from>
    <xdr:to xmlns:xdr="http://schemas.openxmlformats.org/drawingml/2006/spreadsheetDrawing">
      <xdr:col>6</xdr:col>
      <xdr:colOff>171450</xdr:colOff>
      <xdr:row>57</xdr:row>
      <xdr:rowOff>55245</xdr:rowOff>
    </xdr:to>
    <xdr:sp macro="" textlink="">
      <xdr:nvSpPr>
        <xdr:cNvPr id="199" name="フローチャート: 判断 198"/>
        <xdr:cNvSpPr/>
      </xdr:nvSpPr>
      <xdr:spPr>
        <a:xfrm>
          <a:off x="1270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40640</xdr:rowOff>
    </xdr:from>
    <xdr:ext cx="757555" cy="254635"/>
    <xdr:sp macro="" textlink="">
      <xdr:nvSpPr>
        <xdr:cNvPr id="200" name="テキスト ボックス 199"/>
        <xdr:cNvSpPr txBox="1"/>
      </xdr:nvSpPr>
      <xdr:spPr>
        <a:xfrm>
          <a:off x="939800" y="98132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1" name="テキスト ボックス 200"/>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2" name="テキスト ボックス 201"/>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7555" cy="259080"/>
    <xdr:sp macro="" textlink="">
      <xdr:nvSpPr>
        <xdr:cNvPr id="203" name="テキスト ボックス 202"/>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4" name="テキスト ボックス 203"/>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5" name="テキスト ボックス 204"/>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78740</xdr:rowOff>
    </xdr:from>
    <xdr:to xmlns:xdr="http://schemas.openxmlformats.org/drawingml/2006/spreadsheetDrawing">
      <xdr:col>24</xdr:col>
      <xdr:colOff>76200</xdr:colOff>
      <xdr:row>56</xdr:row>
      <xdr:rowOff>8890</xdr:rowOff>
    </xdr:to>
    <xdr:sp macro="" textlink="">
      <xdr:nvSpPr>
        <xdr:cNvPr id="206" name="楕円 205"/>
        <xdr:cNvSpPr/>
      </xdr:nvSpPr>
      <xdr:spPr>
        <a:xfrm>
          <a:off x="47752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95250</xdr:rowOff>
    </xdr:from>
    <xdr:ext cx="762000" cy="259080"/>
    <xdr:sp macro="" textlink="">
      <xdr:nvSpPr>
        <xdr:cNvPr id="207" name="扶助費該当値テキスト"/>
        <xdr:cNvSpPr txBox="1"/>
      </xdr:nvSpPr>
      <xdr:spPr>
        <a:xfrm>
          <a:off x="4914900" y="935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46355</xdr:rowOff>
    </xdr:from>
    <xdr:to xmlns:xdr="http://schemas.openxmlformats.org/drawingml/2006/spreadsheetDrawing">
      <xdr:col>20</xdr:col>
      <xdr:colOff>38100</xdr:colOff>
      <xdr:row>55</xdr:row>
      <xdr:rowOff>147955</xdr:rowOff>
    </xdr:to>
    <xdr:sp macro="" textlink="">
      <xdr:nvSpPr>
        <xdr:cNvPr id="208" name="楕円 207"/>
        <xdr:cNvSpPr/>
      </xdr:nvSpPr>
      <xdr:spPr>
        <a:xfrm>
          <a:off x="39370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158115</xdr:rowOff>
    </xdr:from>
    <xdr:ext cx="732155" cy="254635"/>
    <xdr:sp macro="" textlink="">
      <xdr:nvSpPr>
        <xdr:cNvPr id="209" name="テキスト ボックス 208"/>
        <xdr:cNvSpPr txBox="1"/>
      </xdr:nvSpPr>
      <xdr:spPr>
        <a:xfrm>
          <a:off x="3606800" y="924496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10" name="楕円 209"/>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2000" cy="259080"/>
    <xdr:sp macro="" textlink="">
      <xdr:nvSpPr>
        <xdr:cNvPr id="211" name="テキスト ボックス 210"/>
        <xdr:cNvSpPr txBox="1"/>
      </xdr:nvSpPr>
      <xdr:spPr>
        <a:xfrm>
          <a:off x="2717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67945</xdr:rowOff>
    </xdr:from>
    <xdr:to xmlns:xdr="http://schemas.openxmlformats.org/drawingml/2006/spreadsheetDrawing">
      <xdr:col>11</xdr:col>
      <xdr:colOff>60325</xdr:colOff>
      <xdr:row>55</xdr:row>
      <xdr:rowOff>169545</xdr:rowOff>
    </xdr:to>
    <xdr:sp macro="" textlink="">
      <xdr:nvSpPr>
        <xdr:cNvPr id="212" name="楕円 211"/>
        <xdr:cNvSpPr/>
      </xdr:nvSpPr>
      <xdr:spPr>
        <a:xfrm>
          <a:off x="2159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8255</xdr:rowOff>
    </xdr:from>
    <xdr:ext cx="757555" cy="254635"/>
    <xdr:sp macro="" textlink="">
      <xdr:nvSpPr>
        <xdr:cNvPr id="213" name="テキスト ボックス 212"/>
        <xdr:cNvSpPr txBox="1"/>
      </xdr:nvSpPr>
      <xdr:spPr>
        <a:xfrm>
          <a:off x="1828800" y="92665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111760</xdr:rowOff>
    </xdr:from>
    <xdr:to xmlns:xdr="http://schemas.openxmlformats.org/drawingml/2006/spreadsheetDrawing">
      <xdr:col>6</xdr:col>
      <xdr:colOff>171450</xdr:colOff>
      <xdr:row>56</xdr:row>
      <xdr:rowOff>41910</xdr:rowOff>
    </xdr:to>
    <xdr:sp macro="" textlink="">
      <xdr:nvSpPr>
        <xdr:cNvPr id="214" name="楕円 213"/>
        <xdr:cNvSpPr/>
      </xdr:nvSpPr>
      <xdr:spPr>
        <a:xfrm>
          <a:off x="12700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52070</xdr:rowOff>
    </xdr:from>
    <xdr:ext cx="757555" cy="254635"/>
    <xdr:sp macro="" textlink="">
      <xdr:nvSpPr>
        <xdr:cNvPr id="215" name="テキスト ボックス 214"/>
        <xdr:cNvSpPr txBox="1"/>
      </xdr:nvSpPr>
      <xdr:spPr>
        <a:xfrm>
          <a:off x="939800" y="93103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までは下水道事業への繰出金を主要因として類似団体を大きく上回っていたが、令和２年度に下水道事業が法適用となり、性質分類上、その他から補助費になったことで大きく減少し、類似団体平均値と同程度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今後も経費削減や使用料の見直しにより抑制に努める。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005" cy="225425"/>
    <xdr:sp macro="" textlink="">
      <xdr:nvSpPr>
        <xdr:cNvPr id="227" name="テキスト ボックス 226"/>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8" name="直線コネクタ 227"/>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3555" cy="254635"/>
    <xdr:sp macro="" textlink="">
      <xdr:nvSpPr>
        <xdr:cNvPr id="229" name="テキスト ボックス 228"/>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0" name="直線コネクタ 229"/>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3555" cy="254635"/>
    <xdr:sp macro="" textlink="">
      <xdr:nvSpPr>
        <xdr:cNvPr id="231" name="テキスト ボックス 230"/>
        <xdr:cNvSpPr txBox="1"/>
      </xdr:nvSpPr>
      <xdr:spPr>
        <a:xfrm>
          <a:off x="11938000" y="10386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2" name="直線コネクタ 231"/>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3555" cy="254635"/>
    <xdr:sp macro="" textlink="">
      <xdr:nvSpPr>
        <xdr:cNvPr id="233" name="テキスト ボックス 232"/>
        <xdr:cNvSpPr txBox="1"/>
      </xdr:nvSpPr>
      <xdr:spPr>
        <a:xfrm>
          <a:off x="11938000" y="9928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4" name="直線コネクタ 233"/>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3555" cy="254635"/>
    <xdr:sp macro="" textlink="">
      <xdr:nvSpPr>
        <xdr:cNvPr id="235" name="テキスト ボックス 234"/>
        <xdr:cNvSpPr txBox="1"/>
      </xdr:nvSpPr>
      <xdr:spPr>
        <a:xfrm>
          <a:off x="11938000" y="9471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6" name="直線コネクタ 235"/>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3555" cy="254635"/>
    <xdr:sp macro="" textlink="">
      <xdr:nvSpPr>
        <xdr:cNvPr id="237" name="テキスト ボックス 236"/>
        <xdr:cNvSpPr txBox="1"/>
      </xdr:nvSpPr>
      <xdr:spPr>
        <a:xfrm>
          <a:off x="11938000" y="9014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40640</xdr:rowOff>
    </xdr:from>
    <xdr:to xmlns:xdr="http://schemas.openxmlformats.org/drawingml/2006/spreadsheetDrawing">
      <xdr:col>82</xdr:col>
      <xdr:colOff>107950</xdr:colOff>
      <xdr:row>58</xdr:row>
      <xdr:rowOff>158750</xdr:rowOff>
    </xdr:to>
    <xdr:cxnSp macro="">
      <xdr:nvCxnSpPr>
        <xdr:cNvPr id="240" name="直線コネクタ 239"/>
        <xdr:cNvCxnSpPr/>
      </xdr:nvCxnSpPr>
      <xdr:spPr>
        <a:xfrm flipV="1">
          <a:off x="16510000" y="9298940"/>
          <a:ext cx="0" cy="803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58</xdr:row>
      <xdr:rowOff>130810</xdr:rowOff>
    </xdr:from>
    <xdr:ext cx="762000" cy="259080"/>
    <xdr:sp macro="" textlink="">
      <xdr:nvSpPr>
        <xdr:cNvPr id="241" name="その他最小値テキスト"/>
        <xdr:cNvSpPr txBox="1"/>
      </xdr:nvSpPr>
      <xdr:spPr>
        <a:xfrm>
          <a:off x="16598900" y="1007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58</xdr:row>
      <xdr:rowOff>158750</xdr:rowOff>
    </xdr:from>
    <xdr:to xmlns:xdr="http://schemas.openxmlformats.org/drawingml/2006/spreadsheetDrawing">
      <xdr:col>82</xdr:col>
      <xdr:colOff>196850</xdr:colOff>
      <xdr:row>58</xdr:row>
      <xdr:rowOff>158750</xdr:rowOff>
    </xdr:to>
    <xdr:cxnSp macro="">
      <xdr:nvCxnSpPr>
        <xdr:cNvPr id="242" name="直線コネクタ 241"/>
        <xdr:cNvCxnSpPr/>
      </xdr:nvCxnSpPr>
      <xdr:spPr>
        <a:xfrm>
          <a:off x="16421100" y="10102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126365</xdr:rowOff>
    </xdr:from>
    <xdr:ext cx="762000" cy="259080"/>
    <xdr:sp macro="" textlink="">
      <xdr:nvSpPr>
        <xdr:cNvPr id="243" name="その他最大値テキスト"/>
        <xdr:cNvSpPr txBox="1"/>
      </xdr:nvSpPr>
      <xdr:spPr>
        <a:xfrm>
          <a:off x="16598900" y="9041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40640</xdr:rowOff>
    </xdr:from>
    <xdr:to xmlns:xdr="http://schemas.openxmlformats.org/drawingml/2006/spreadsheetDrawing">
      <xdr:col>82</xdr:col>
      <xdr:colOff>196850</xdr:colOff>
      <xdr:row>54</xdr:row>
      <xdr:rowOff>40640</xdr:rowOff>
    </xdr:to>
    <xdr:cxnSp macro="">
      <xdr:nvCxnSpPr>
        <xdr:cNvPr id="244" name="直線コネクタ 243"/>
        <xdr:cNvCxnSpPr/>
      </xdr:nvCxnSpPr>
      <xdr:spPr>
        <a:xfrm>
          <a:off x="16421100" y="9298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104140</xdr:rowOff>
    </xdr:from>
    <xdr:to xmlns:xdr="http://schemas.openxmlformats.org/drawingml/2006/spreadsheetDrawing">
      <xdr:col>82</xdr:col>
      <xdr:colOff>107950</xdr:colOff>
      <xdr:row>56</xdr:row>
      <xdr:rowOff>127000</xdr:rowOff>
    </xdr:to>
    <xdr:cxnSp macro="">
      <xdr:nvCxnSpPr>
        <xdr:cNvPr id="245" name="直線コネクタ 244"/>
        <xdr:cNvCxnSpPr/>
      </xdr:nvCxnSpPr>
      <xdr:spPr>
        <a:xfrm>
          <a:off x="15671800" y="97053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88265</xdr:rowOff>
    </xdr:from>
    <xdr:ext cx="762000" cy="254635"/>
    <xdr:sp macro="" textlink="">
      <xdr:nvSpPr>
        <xdr:cNvPr id="246" name="その他平均値テキスト"/>
        <xdr:cNvSpPr txBox="1"/>
      </xdr:nvSpPr>
      <xdr:spPr>
        <a:xfrm>
          <a:off x="16598900" y="951801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71755</xdr:rowOff>
    </xdr:from>
    <xdr:to xmlns:xdr="http://schemas.openxmlformats.org/drawingml/2006/spreadsheetDrawing">
      <xdr:col>82</xdr:col>
      <xdr:colOff>158750</xdr:colOff>
      <xdr:row>57</xdr:row>
      <xdr:rowOff>1905</xdr:rowOff>
    </xdr:to>
    <xdr:sp macro="" textlink="">
      <xdr:nvSpPr>
        <xdr:cNvPr id="247" name="フローチャート: 判断 246"/>
        <xdr:cNvSpPr/>
      </xdr:nvSpPr>
      <xdr:spPr>
        <a:xfrm>
          <a:off x="164592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99695</xdr:rowOff>
    </xdr:from>
    <xdr:to xmlns:xdr="http://schemas.openxmlformats.org/drawingml/2006/spreadsheetDrawing">
      <xdr:col>78</xdr:col>
      <xdr:colOff>69850</xdr:colOff>
      <xdr:row>56</xdr:row>
      <xdr:rowOff>104140</xdr:rowOff>
    </xdr:to>
    <xdr:cxnSp macro="">
      <xdr:nvCxnSpPr>
        <xdr:cNvPr id="248" name="直線コネクタ 247"/>
        <xdr:cNvCxnSpPr/>
      </xdr:nvCxnSpPr>
      <xdr:spPr>
        <a:xfrm>
          <a:off x="14782800" y="97008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71755</xdr:rowOff>
    </xdr:from>
    <xdr:to xmlns:xdr="http://schemas.openxmlformats.org/drawingml/2006/spreadsheetDrawing">
      <xdr:col>78</xdr:col>
      <xdr:colOff>120650</xdr:colOff>
      <xdr:row>57</xdr:row>
      <xdr:rowOff>1905</xdr:rowOff>
    </xdr:to>
    <xdr:sp macro="" textlink="">
      <xdr:nvSpPr>
        <xdr:cNvPr id="249" name="フローチャート: 判断 248"/>
        <xdr:cNvSpPr/>
      </xdr:nvSpPr>
      <xdr:spPr>
        <a:xfrm>
          <a:off x="156210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158115</xdr:rowOff>
    </xdr:from>
    <xdr:ext cx="736600" cy="254635"/>
    <xdr:sp macro="" textlink="">
      <xdr:nvSpPr>
        <xdr:cNvPr id="250" name="テキスト ボックス 249"/>
        <xdr:cNvSpPr txBox="1"/>
      </xdr:nvSpPr>
      <xdr:spPr>
        <a:xfrm>
          <a:off x="15290800" y="975931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81280</xdr:rowOff>
    </xdr:from>
    <xdr:to xmlns:xdr="http://schemas.openxmlformats.org/drawingml/2006/spreadsheetDrawing">
      <xdr:col>73</xdr:col>
      <xdr:colOff>180975</xdr:colOff>
      <xdr:row>56</xdr:row>
      <xdr:rowOff>99695</xdr:rowOff>
    </xdr:to>
    <xdr:cxnSp macro="">
      <xdr:nvCxnSpPr>
        <xdr:cNvPr id="251" name="直線コネクタ 250"/>
        <xdr:cNvCxnSpPr/>
      </xdr:nvCxnSpPr>
      <xdr:spPr>
        <a:xfrm>
          <a:off x="13893800" y="96824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76200</xdr:rowOff>
    </xdr:from>
    <xdr:to xmlns:xdr="http://schemas.openxmlformats.org/drawingml/2006/spreadsheetDrawing">
      <xdr:col>74</xdr:col>
      <xdr:colOff>31750</xdr:colOff>
      <xdr:row>57</xdr:row>
      <xdr:rowOff>6350</xdr:rowOff>
    </xdr:to>
    <xdr:sp macro="" textlink="">
      <xdr:nvSpPr>
        <xdr:cNvPr id="252" name="フローチャート: 判断 251"/>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162560</xdr:rowOff>
    </xdr:from>
    <xdr:ext cx="762000" cy="259080"/>
    <xdr:sp macro="" textlink="">
      <xdr:nvSpPr>
        <xdr:cNvPr id="253" name="テキスト ボックス 252"/>
        <xdr:cNvSpPr txBox="1"/>
      </xdr:nvSpPr>
      <xdr:spPr>
        <a:xfrm>
          <a:off x="14401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81280</xdr:rowOff>
    </xdr:from>
    <xdr:to xmlns:xdr="http://schemas.openxmlformats.org/drawingml/2006/spreadsheetDrawing">
      <xdr:col>69</xdr:col>
      <xdr:colOff>92075</xdr:colOff>
      <xdr:row>59</xdr:row>
      <xdr:rowOff>161290</xdr:rowOff>
    </xdr:to>
    <xdr:cxnSp macro="">
      <xdr:nvCxnSpPr>
        <xdr:cNvPr id="254" name="直線コネクタ 253"/>
        <xdr:cNvCxnSpPr/>
      </xdr:nvCxnSpPr>
      <xdr:spPr>
        <a:xfrm flipV="1">
          <a:off x="13004800" y="9682480"/>
          <a:ext cx="8890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117475</xdr:rowOff>
    </xdr:from>
    <xdr:to xmlns:xdr="http://schemas.openxmlformats.org/drawingml/2006/spreadsheetDrawing">
      <xdr:col>69</xdr:col>
      <xdr:colOff>142875</xdr:colOff>
      <xdr:row>57</xdr:row>
      <xdr:rowOff>47625</xdr:rowOff>
    </xdr:to>
    <xdr:sp macro="" textlink="">
      <xdr:nvSpPr>
        <xdr:cNvPr id="255" name="フローチャート: 判断 254"/>
        <xdr:cNvSpPr/>
      </xdr:nvSpPr>
      <xdr:spPr>
        <a:xfrm>
          <a:off x="138430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32385</xdr:rowOff>
    </xdr:from>
    <xdr:ext cx="757555" cy="254635"/>
    <xdr:sp macro="" textlink="">
      <xdr:nvSpPr>
        <xdr:cNvPr id="256" name="テキスト ボックス 255"/>
        <xdr:cNvSpPr txBox="1"/>
      </xdr:nvSpPr>
      <xdr:spPr>
        <a:xfrm>
          <a:off x="13512800" y="980503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27940</xdr:rowOff>
    </xdr:from>
    <xdr:to xmlns:xdr="http://schemas.openxmlformats.org/drawingml/2006/spreadsheetDrawing">
      <xdr:col>65</xdr:col>
      <xdr:colOff>53975</xdr:colOff>
      <xdr:row>57</xdr:row>
      <xdr:rowOff>129540</xdr:rowOff>
    </xdr:to>
    <xdr:sp macro="" textlink="">
      <xdr:nvSpPr>
        <xdr:cNvPr id="257" name="フローチャート: 判断 256"/>
        <xdr:cNvSpPr/>
      </xdr:nvSpPr>
      <xdr:spPr>
        <a:xfrm>
          <a:off x="12954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139700</xdr:rowOff>
    </xdr:from>
    <xdr:ext cx="762000" cy="259080"/>
    <xdr:sp macro="" textlink="">
      <xdr:nvSpPr>
        <xdr:cNvPr id="258" name="テキスト ボックス 257"/>
        <xdr:cNvSpPr txBox="1"/>
      </xdr:nvSpPr>
      <xdr:spPr>
        <a:xfrm>
          <a:off x="12623800" y="956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7555" cy="259080"/>
    <xdr:sp macro="" textlink="">
      <xdr:nvSpPr>
        <xdr:cNvPr id="260" name="テキスト ボックス 259"/>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7555" cy="259080"/>
    <xdr:sp macro="" textlink="">
      <xdr:nvSpPr>
        <xdr:cNvPr id="261" name="テキスト ボックス 260"/>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7555" cy="259080"/>
    <xdr:sp macro="" textlink="">
      <xdr:nvSpPr>
        <xdr:cNvPr id="263" name="テキスト ボックス 262"/>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64" name="楕円 263"/>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48260</xdr:rowOff>
    </xdr:from>
    <xdr:ext cx="762000" cy="259080"/>
    <xdr:sp macro="" textlink="">
      <xdr:nvSpPr>
        <xdr:cNvPr id="265" name="その他該当値テキスト"/>
        <xdr:cNvSpPr txBox="1"/>
      </xdr:nvSpPr>
      <xdr:spPr>
        <a:xfrm>
          <a:off x="16598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53340</xdr:rowOff>
    </xdr:from>
    <xdr:to xmlns:xdr="http://schemas.openxmlformats.org/drawingml/2006/spreadsheetDrawing">
      <xdr:col>78</xdr:col>
      <xdr:colOff>120650</xdr:colOff>
      <xdr:row>56</xdr:row>
      <xdr:rowOff>154940</xdr:rowOff>
    </xdr:to>
    <xdr:sp macro="" textlink="">
      <xdr:nvSpPr>
        <xdr:cNvPr id="266" name="楕円 265"/>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165100</xdr:rowOff>
    </xdr:from>
    <xdr:ext cx="736600" cy="259080"/>
    <xdr:sp macro="" textlink="">
      <xdr:nvSpPr>
        <xdr:cNvPr id="267" name="テキスト ボックス 266"/>
        <xdr:cNvSpPr txBox="1"/>
      </xdr:nvSpPr>
      <xdr:spPr>
        <a:xfrm>
          <a:off x="15290800" y="9423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48895</xdr:rowOff>
    </xdr:from>
    <xdr:to xmlns:xdr="http://schemas.openxmlformats.org/drawingml/2006/spreadsheetDrawing">
      <xdr:col>74</xdr:col>
      <xdr:colOff>31750</xdr:colOff>
      <xdr:row>56</xdr:row>
      <xdr:rowOff>150495</xdr:rowOff>
    </xdr:to>
    <xdr:sp macro="" textlink="">
      <xdr:nvSpPr>
        <xdr:cNvPr id="268" name="楕円 267"/>
        <xdr:cNvSpPr/>
      </xdr:nvSpPr>
      <xdr:spPr>
        <a:xfrm>
          <a:off x="14732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160655</xdr:rowOff>
    </xdr:from>
    <xdr:ext cx="762000" cy="259080"/>
    <xdr:sp macro="" textlink="">
      <xdr:nvSpPr>
        <xdr:cNvPr id="269" name="テキスト ボックス 268"/>
        <xdr:cNvSpPr txBox="1"/>
      </xdr:nvSpPr>
      <xdr:spPr>
        <a:xfrm>
          <a:off x="14401800" y="9418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70" name="楕円 269"/>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142240</xdr:rowOff>
    </xdr:from>
    <xdr:ext cx="757555" cy="259080"/>
    <xdr:sp macro="" textlink="">
      <xdr:nvSpPr>
        <xdr:cNvPr id="271" name="テキスト ボックス 270"/>
        <xdr:cNvSpPr txBox="1"/>
      </xdr:nvSpPr>
      <xdr:spPr>
        <a:xfrm>
          <a:off x="13512800" y="94005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110490</xdr:rowOff>
    </xdr:from>
    <xdr:to xmlns:xdr="http://schemas.openxmlformats.org/drawingml/2006/spreadsheetDrawing">
      <xdr:col>65</xdr:col>
      <xdr:colOff>53975</xdr:colOff>
      <xdr:row>60</xdr:row>
      <xdr:rowOff>40640</xdr:rowOff>
    </xdr:to>
    <xdr:sp macro="" textlink="">
      <xdr:nvSpPr>
        <xdr:cNvPr id="272" name="楕円 271"/>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25400</xdr:rowOff>
    </xdr:from>
    <xdr:ext cx="762000" cy="259080"/>
    <xdr:sp macro="" textlink="">
      <xdr:nvSpPr>
        <xdr:cNvPr id="273" name="テキスト ボックス 272"/>
        <xdr:cNvSpPr txBox="1"/>
      </xdr:nvSpPr>
      <xdr:spPr>
        <a:xfrm>
          <a:off x="12623800" y="1031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令和２年度に下水道事業が法適用となり、下水道会計への拠出が性質分類上、その他（繰出金）から補助費になったことで大きく増加し、類似団体平均値を上回ることとなった。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令和５年度は前年度と同水準となった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今後も行財政改革のもと、各種団体への補助金の見直し等を行い、低水準の維持に努めていく。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005" cy="225425"/>
    <xdr:sp macro="" textlink="">
      <xdr:nvSpPr>
        <xdr:cNvPr id="285" name="テキスト ボックス 284"/>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3555" cy="254635"/>
    <xdr:sp macro="" textlink="">
      <xdr:nvSpPr>
        <xdr:cNvPr id="287" name="テキスト ボックス 286"/>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3555" cy="254635"/>
    <xdr:sp macro="" textlink="">
      <xdr:nvSpPr>
        <xdr:cNvPr id="289" name="テキスト ボックス 288"/>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3555" cy="254635"/>
    <xdr:sp macro="" textlink="">
      <xdr:nvSpPr>
        <xdr:cNvPr id="291" name="テキスト ボックス 290"/>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3555" cy="254635"/>
    <xdr:sp macro="" textlink="">
      <xdr:nvSpPr>
        <xdr:cNvPr id="293" name="テキスト ボックス 292"/>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3555" cy="254635"/>
    <xdr:sp macro="" textlink="">
      <xdr:nvSpPr>
        <xdr:cNvPr id="295" name="テキスト ボックス 294"/>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113030</xdr:rowOff>
    </xdr:to>
    <xdr:cxnSp macro="">
      <xdr:nvCxnSpPr>
        <xdr:cNvPr id="298" name="直線コネクタ 297"/>
        <xdr:cNvCxnSpPr/>
      </xdr:nvCxnSpPr>
      <xdr:spPr>
        <a:xfrm flipV="1">
          <a:off x="16510000" y="595630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85090</xdr:rowOff>
    </xdr:from>
    <xdr:ext cx="762000" cy="259080"/>
    <xdr:sp macro="" textlink="">
      <xdr:nvSpPr>
        <xdr:cNvPr id="299" name="補助費等最小値テキスト"/>
        <xdr:cNvSpPr txBox="1"/>
      </xdr:nvSpPr>
      <xdr:spPr>
        <a:xfrm>
          <a:off x="16598900" y="694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113030</xdr:rowOff>
    </xdr:from>
    <xdr:to xmlns:xdr="http://schemas.openxmlformats.org/drawingml/2006/spreadsheetDrawing">
      <xdr:col>82</xdr:col>
      <xdr:colOff>196850</xdr:colOff>
      <xdr:row>40</xdr:row>
      <xdr:rowOff>113030</xdr:rowOff>
    </xdr:to>
    <xdr:cxnSp macro="">
      <xdr:nvCxnSpPr>
        <xdr:cNvPr id="300" name="直線コネクタ 299"/>
        <xdr:cNvCxnSpPr/>
      </xdr:nvCxnSpPr>
      <xdr:spPr>
        <a:xfrm>
          <a:off x="16421100" y="697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4635"/>
    <xdr:sp macro="" textlink="">
      <xdr:nvSpPr>
        <xdr:cNvPr id="301" name="補助費等最大値テキスト"/>
        <xdr:cNvSpPr txBox="1"/>
      </xdr:nvSpPr>
      <xdr:spPr>
        <a:xfrm>
          <a:off x="16598900" y="5699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02" name="直線コネクタ 301"/>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52070</xdr:rowOff>
    </xdr:from>
    <xdr:to xmlns:xdr="http://schemas.openxmlformats.org/drawingml/2006/spreadsheetDrawing">
      <xdr:col>82</xdr:col>
      <xdr:colOff>107950</xdr:colOff>
      <xdr:row>39</xdr:row>
      <xdr:rowOff>52070</xdr:rowOff>
    </xdr:to>
    <xdr:cxnSp macro="">
      <xdr:nvCxnSpPr>
        <xdr:cNvPr id="303" name="直線コネクタ 302"/>
        <xdr:cNvCxnSpPr/>
      </xdr:nvCxnSpPr>
      <xdr:spPr>
        <a:xfrm>
          <a:off x="15671800" y="6738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76835</xdr:rowOff>
    </xdr:from>
    <xdr:ext cx="762000" cy="254635"/>
    <xdr:sp macro="" textlink="">
      <xdr:nvSpPr>
        <xdr:cNvPr id="304" name="補助費等平均値テキスト"/>
        <xdr:cNvSpPr txBox="1"/>
      </xdr:nvSpPr>
      <xdr:spPr>
        <a:xfrm>
          <a:off x="16598900" y="624903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05" name="フローチャート: 判断 304"/>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10160</xdr:rowOff>
    </xdr:from>
    <xdr:to xmlns:xdr="http://schemas.openxmlformats.org/drawingml/2006/spreadsheetDrawing">
      <xdr:col>78</xdr:col>
      <xdr:colOff>69850</xdr:colOff>
      <xdr:row>39</xdr:row>
      <xdr:rowOff>52070</xdr:rowOff>
    </xdr:to>
    <xdr:cxnSp macro="">
      <xdr:nvCxnSpPr>
        <xdr:cNvPr id="306" name="直線コネクタ 305"/>
        <xdr:cNvCxnSpPr/>
      </xdr:nvCxnSpPr>
      <xdr:spPr>
        <a:xfrm>
          <a:off x="14782800" y="66967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07" name="フローチャート: 判断 306"/>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130810</xdr:rowOff>
    </xdr:from>
    <xdr:ext cx="736600" cy="259080"/>
    <xdr:sp macro="" textlink="">
      <xdr:nvSpPr>
        <xdr:cNvPr id="308" name="テキスト ボックス 307"/>
        <xdr:cNvSpPr txBox="1"/>
      </xdr:nvSpPr>
      <xdr:spPr>
        <a:xfrm>
          <a:off x="15290800" y="6131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10160</xdr:rowOff>
    </xdr:from>
    <xdr:to xmlns:xdr="http://schemas.openxmlformats.org/drawingml/2006/spreadsheetDrawing">
      <xdr:col>73</xdr:col>
      <xdr:colOff>180975</xdr:colOff>
      <xdr:row>39</xdr:row>
      <xdr:rowOff>147320</xdr:rowOff>
    </xdr:to>
    <xdr:cxnSp macro="">
      <xdr:nvCxnSpPr>
        <xdr:cNvPr id="309" name="直線コネクタ 308"/>
        <xdr:cNvCxnSpPr/>
      </xdr:nvCxnSpPr>
      <xdr:spPr>
        <a:xfrm flipV="1">
          <a:off x="13893800" y="669671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163195</xdr:rowOff>
    </xdr:from>
    <xdr:to xmlns:xdr="http://schemas.openxmlformats.org/drawingml/2006/spreadsheetDrawing">
      <xdr:col>74</xdr:col>
      <xdr:colOff>31750</xdr:colOff>
      <xdr:row>37</xdr:row>
      <xdr:rowOff>93345</xdr:rowOff>
    </xdr:to>
    <xdr:sp macro="" textlink="">
      <xdr:nvSpPr>
        <xdr:cNvPr id="310" name="フローチャート: 判断 309"/>
        <xdr:cNvSpPr/>
      </xdr:nvSpPr>
      <xdr:spPr>
        <a:xfrm>
          <a:off x="14732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103505</xdr:rowOff>
    </xdr:from>
    <xdr:ext cx="762000" cy="259080"/>
    <xdr:sp macro="" textlink="">
      <xdr:nvSpPr>
        <xdr:cNvPr id="311" name="テキスト ボックス 310"/>
        <xdr:cNvSpPr txBox="1"/>
      </xdr:nvSpPr>
      <xdr:spPr>
        <a:xfrm>
          <a:off x="1440180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24130</xdr:rowOff>
    </xdr:from>
    <xdr:to xmlns:xdr="http://schemas.openxmlformats.org/drawingml/2006/spreadsheetDrawing">
      <xdr:col>69</xdr:col>
      <xdr:colOff>92075</xdr:colOff>
      <xdr:row>39</xdr:row>
      <xdr:rowOff>147320</xdr:rowOff>
    </xdr:to>
    <xdr:cxnSp macro="">
      <xdr:nvCxnSpPr>
        <xdr:cNvPr id="312" name="直線コネクタ 311"/>
        <xdr:cNvCxnSpPr/>
      </xdr:nvCxnSpPr>
      <xdr:spPr>
        <a:xfrm>
          <a:off x="13004800" y="6367780"/>
          <a:ext cx="889000" cy="466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46355</xdr:rowOff>
    </xdr:from>
    <xdr:to xmlns:xdr="http://schemas.openxmlformats.org/drawingml/2006/spreadsheetDrawing">
      <xdr:col>69</xdr:col>
      <xdr:colOff>142875</xdr:colOff>
      <xdr:row>37</xdr:row>
      <xdr:rowOff>147955</xdr:rowOff>
    </xdr:to>
    <xdr:sp macro="" textlink="">
      <xdr:nvSpPr>
        <xdr:cNvPr id="313" name="フローチャート: 判断 312"/>
        <xdr:cNvSpPr/>
      </xdr:nvSpPr>
      <xdr:spPr>
        <a:xfrm>
          <a:off x="13843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158115</xdr:rowOff>
    </xdr:from>
    <xdr:ext cx="757555" cy="254635"/>
    <xdr:sp macro="" textlink="">
      <xdr:nvSpPr>
        <xdr:cNvPr id="314" name="テキスト ボックス 313"/>
        <xdr:cNvSpPr txBox="1"/>
      </xdr:nvSpPr>
      <xdr:spPr>
        <a:xfrm>
          <a:off x="13512800" y="615886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15" name="フローチャート: 判断 314"/>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78105</xdr:rowOff>
    </xdr:from>
    <xdr:ext cx="762000" cy="254635"/>
    <xdr:sp macro="" textlink="">
      <xdr:nvSpPr>
        <xdr:cNvPr id="316" name="テキスト ボックス 315"/>
        <xdr:cNvSpPr txBox="1"/>
      </xdr:nvSpPr>
      <xdr:spPr>
        <a:xfrm>
          <a:off x="12623800" y="64217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7555" cy="259080"/>
    <xdr:sp macro="" textlink="">
      <xdr:nvSpPr>
        <xdr:cNvPr id="318" name="テキスト ボックス 317"/>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7555" cy="259080"/>
    <xdr:sp macro="" textlink="">
      <xdr:nvSpPr>
        <xdr:cNvPr id="319" name="テキスト ボックス 318"/>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7555" cy="259080"/>
    <xdr:sp macro="" textlink="">
      <xdr:nvSpPr>
        <xdr:cNvPr id="321" name="テキスト ボックス 320"/>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635</xdr:rowOff>
    </xdr:from>
    <xdr:to xmlns:xdr="http://schemas.openxmlformats.org/drawingml/2006/spreadsheetDrawing">
      <xdr:col>82</xdr:col>
      <xdr:colOff>158750</xdr:colOff>
      <xdr:row>39</xdr:row>
      <xdr:rowOff>102235</xdr:rowOff>
    </xdr:to>
    <xdr:sp macro="" textlink="">
      <xdr:nvSpPr>
        <xdr:cNvPr id="322" name="楕円 321"/>
        <xdr:cNvSpPr/>
      </xdr:nvSpPr>
      <xdr:spPr>
        <a:xfrm>
          <a:off x="164592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144145</xdr:rowOff>
    </xdr:from>
    <xdr:ext cx="762000" cy="254635"/>
    <xdr:sp macro="" textlink="">
      <xdr:nvSpPr>
        <xdr:cNvPr id="323" name="補助費等該当値テキスト"/>
        <xdr:cNvSpPr txBox="1"/>
      </xdr:nvSpPr>
      <xdr:spPr>
        <a:xfrm>
          <a:off x="16598900" y="66592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635</xdr:rowOff>
    </xdr:from>
    <xdr:to xmlns:xdr="http://schemas.openxmlformats.org/drawingml/2006/spreadsheetDrawing">
      <xdr:col>78</xdr:col>
      <xdr:colOff>120650</xdr:colOff>
      <xdr:row>39</xdr:row>
      <xdr:rowOff>102235</xdr:rowOff>
    </xdr:to>
    <xdr:sp macro="" textlink="">
      <xdr:nvSpPr>
        <xdr:cNvPr id="324" name="楕円 323"/>
        <xdr:cNvSpPr/>
      </xdr:nvSpPr>
      <xdr:spPr>
        <a:xfrm>
          <a:off x="156210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86995</xdr:rowOff>
    </xdr:from>
    <xdr:ext cx="736600" cy="254635"/>
    <xdr:sp macro="" textlink="">
      <xdr:nvSpPr>
        <xdr:cNvPr id="325" name="テキスト ボックス 324"/>
        <xdr:cNvSpPr txBox="1"/>
      </xdr:nvSpPr>
      <xdr:spPr>
        <a:xfrm>
          <a:off x="15290800" y="677354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130810</xdr:rowOff>
    </xdr:from>
    <xdr:to xmlns:xdr="http://schemas.openxmlformats.org/drawingml/2006/spreadsheetDrawing">
      <xdr:col>74</xdr:col>
      <xdr:colOff>31750</xdr:colOff>
      <xdr:row>39</xdr:row>
      <xdr:rowOff>60960</xdr:rowOff>
    </xdr:to>
    <xdr:sp macro="" textlink="">
      <xdr:nvSpPr>
        <xdr:cNvPr id="326" name="楕円 325"/>
        <xdr:cNvSpPr/>
      </xdr:nvSpPr>
      <xdr:spPr>
        <a:xfrm>
          <a:off x="147320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45720</xdr:rowOff>
    </xdr:from>
    <xdr:ext cx="762000" cy="259080"/>
    <xdr:sp macro="" textlink="">
      <xdr:nvSpPr>
        <xdr:cNvPr id="327" name="テキスト ボックス 326"/>
        <xdr:cNvSpPr txBox="1"/>
      </xdr:nvSpPr>
      <xdr:spPr>
        <a:xfrm>
          <a:off x="14401800" y="6732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96520</xdr:rowOff>
    </xdr:from>
    <xdr:to xmlns:xdr="http://schemas.openxmlformats.org/drawingml/2006/spreadsheetDrawing">
      <xdr:col>69</xdr:col>
      <xdr:colOff>142875</xdr:colOff>
      <xdr:row>40</xdr:row>
      <xdr:rowOff>26670</xdr:rowOff>
    </xdr:to>
    <xdr:sp macro="" textlink="">
      <xdr:nvSpPr>
        <xdr:cNvPr id="328" name="楕円 327"/>
        <xdr:cNvSpPr/>
      </xdr:nvSpPr>
      <xdr:spPr>
        <a:xfrm>
          <a:off x="138430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11430</xdr:rowOff>
    </xdr:from>
    <xdr:ext cx="757555" cy="259080"/>
    <xdr:sp macro="" textlink="">
      <xdr:nvSpPr>
        <xdr:cNvPr id="329" name="テキスト ボックス 328"/>
        <xdr:cNvSpPr txBox="1"/>
      </xdr:nvSpPr>
      <xdr:spPr>
        <a:xfrm>
          <a:off x="13512800" y="68694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30" name="楕円 329"/>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85090</xdr:rowOff>
    </xdr:from>
    <xdr:ext cx="762000" cy="259080"/>
    <xdr:sp macro="" textlink="">
      <xdr:nvSpPr>
        <xdr:cNvPr id="331" name="テキスト ボックス 330"/>
        <xdr:cNvSpPr txBox="1"/>
      </xdr:nvSpPr>
      <xdr:spPr>
        <a:xfrm>
          <a:off x="12623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対前年度比0.2％の減となり改善傾向にあるが、過去の区画整理事業など大型事業に係る償還ウエイトが高く、類似団体と比較して高い数値で推移している。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今後も、上郡町中期財政計画及び収支見通しに基づく地方債の発行抑制や、計画的な繰上償還の実施により、公債費負担の適正化に努める。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005" cy="225425"/>
    <xdr:sp macro="" textlink="">
      <xdr:nvSpPr>
        <xdr:cNvPr id="343" name="テキスト ボックス 342"/>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3555" cy="254635"/>
    <xdr:sp macro="" textlink="">
      <xdr:nvSpPr>
        <xdr:cNvPr id="345" name="テキスト ボックス 344"/>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6" name="直線コネクタ 345"/>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3555" cy="254635"/>
    <xdr:sp macro="" textlink="">
      <xdr:nvSpPr>
        <xdr:cNvPr id="347" name="テキスト ボックス 346"/>
        <xdr:cNvSpPr txBox="1"/>
      </xdr:nvSpPr>
      <xdr:spPr>
        <a:xfrm>
          <a:off x="254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48" name="直線コネクタ 347"/>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3555" cy="254635"/>
    <xdr:sp macro="" textlink="">
      <xdr:nvSpPr>
        <xdr:cNvPr id="349" name="テキスト ボックス 348"/>
        <xdr:cNvSpPr txBox="1"/>
      </xdr:nvSpPr>
      <xdr:spPr>
        <a:xfrm>
          <a:off x="254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0" name="直線コネクタ 349"/>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3555" cy="254635"/>
    <xdr:sp macro="" textlink="">
      <xdr:nvSpPr>
        <xdr:cNvPr id="351" name="テキスト ボックス 350"/>
        <xdr:cNvSpPr txBox="1"/>
      </xdr:nvSpPr>
      <xdr:spPr>
        <a:xfrm>
          <a:off x="254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2" name="直線コネクタ 351"/>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3555" cy="254635"/>
    <xdr:sp macro="" textlink="">
      <xdr:nvSpPr>
        <xdr:cNvPr id="353" name="テキスト ボックス 352"/>
        <xdr:cNvSpPr txBox="1"/>
      </xdr:nvSpPr>
      <xdr:spPr>
        <a:xfrm>
          <a:off x="254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4" name="直線コネクタ 35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80</xdr:row>
      <xdr:rowOff>145415</xdr:rowOff>
    </xdr:to>
    <xdr:cxnSp macro="">
      <xdr:nvCxnSpPr>
        <xdr:cNvPr id="356" name="直線コネクタ 355"/>
        <xdr:cNvCxnSpPr/>
      </xdr:nvCxnSpPr>
      <xdr:spPr>
        <a:xfrm flipV="1">
          <a:off x="4826000" y="12750800"/>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117475</xdr:rowOff>
    </xdr:from>
    <xdr:ext cx="762000" cy="259080"/>
    <xdr:sp macro="" textlink="">
      <xdr:nvSpPr>
        <xdr:cNvPr id="357" name="公債費最小値テキスト"/>
        <xdr:cNvSpPr txBox="1"/>
      </xdr:nvSpPr>
      <xdr:spPr>
        <a:xfrm>
          <a:off x="4914900" y="1383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145415</xdr:rowOff>
    </xdr:from>
    <xdr:to xmlns:xdr="http://schemas.openxmlformats.org/drawingml/2006/spreadsheetDrawing">
      <xdr:col>24</xdr:col>
      <xdr:colOff>114300</xdr:colOff>
      <xdr:row>80</xdr:row>
      <xdr:rowOff>145415</xdr:rowOff>
    </xdr:to>
    <xdr:cxnSp macro="">
      <xdr:nvCxnSpPr>
        <xdr:cNvPr id="358" name="直線コネクタ 357"/>
        <xdr:cNvCxnSpPr/>
      </xdr:nvCxnSpPr>
      <xdr:spPr>
        <a:xfrm>
          <a:off x="4737100" y="1386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59"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0" name="直線コネクタ 359"/>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106680</xdr:rowOff>
    </xdr:from>
    <xdr:to xmlns:xdr="http://schemas.openxmlformats.org/drawingml/2006/spreadsheetDrawing">
      <xdr:col>24</xdr:col>
      <xdr:colOff>25400</xdr:colOff>
      <xdr:row>77</xdr:row>
      <xdr:rowOff>115570</xdr:rowOff>
    </xdr:to>
    <xdr:cxnSp macro="">
      <xdr:nvCxnSpPr>
        <xdr:cNvPr id="361" name="直線コネクタ 360"/>
        <xdr:cNvCxnSpPr/>
      </xdr:nvCxnSpPr>
      <xdr:spPr>
        <a:xfrm flipV="1">
          <a:off x="3987800" y="1330833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58420</xdr:rowOff>
    </xdr:from>
    <xdr:ext cx="762000" cy="259080"/>
    <xdr:sp macro="" textlink="">
      <xdr:nvSpPr>
        <xdr:cNvPr id="362" name="公債費平均値テキスト"/>
        <xdr:cNvSpPr txBox="1"/>
      </xdr:nvSpPr>
      <xdr:spPr>
        <a:xfrm>
          <a:off x="4914900" y="13088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41910</xdr:rowOff>
    </xdr:from>
    <xdr:to xmlns:xdr="http://schemas.openxmlformats.org/drawingml/2006/spreadsheetDrawing">
      <xdr:col>24</xdr:col>
      <xdr:colOff>76200</xdr:colOff>
      <xdr:row>77</xdr:row>
      <xdr:rowOff>143510</xdr:rowOff>
    </xdr:to>
    <xdr:sp macro="" textlink="">
      <xdr:nvSpPr>
        <xdr:cNvPr id="363" name="フローチャート: 判断 362"/>
        <xdr:cNvSpPr/>
      </xdr:nvSpPr>
      <xdr:spPr>
        <a:xfrm>
          <a:off x="4775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115570</xdr:rowOff>
    </xdr:from>
    <xdr:to xmlns:xdr="http://schemas.openxmlformats.org/drawingml/2006/spreadsheetDrawing">
      <xdr:col>19</xdr:col>
      <xdr:colOff>187325</xdr:colOff>
      <xdr:row>77</xdr:row>
      <xdr:rowOff>120650</xdr:rowOff>
    </xdr:to>
    <xdr:cxnSp macro="">
      <xdr:nvCxnSpPr>
        <xdr:cNvPr id="364" name="直線コネクタ 363"/>
        <xdr:cNvCxnSpPr/>
      </xdr:nvCxnSpPr>
      <xdr:spPr>
        <a:xfrm flipV="1">
          <a:off x="3098800" y="133172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65" name="フローチャート: 判断 364"/>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2155" cy="254635"/>
    <xdr:sp macro="" textlink="">
      <xdr:nvSpPr>
        <xdr:cNvPr id="366" name="テキスト ボックス 365"/>
        <xdr:cNvSpPr txBox="1"/>
      </xdr:nvSpPr>
      <xdr:spPr>
        <a:xfrm>
          <a:off x="3606800" y="1301686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120650</xdr:rowOff>
    </xdr:from>
    <xdr:to xmlns:xdr="http://schemas.openxmlformats.org/drawingml/2006/spreadsheetDrawing">
      <xdr:col>15</xdr:col>
      <xdr:colOff>98425</xdr:colOff>
      <xdr:row>77</xdr:row>
      <xdr:rowOff>129540</xdr:rowOff>
    </xdr:to>
    <xdr:cxnSp macro="">
      <xdr:nvCxnSpPr>
        <xdr:cNvPr id="367" name="直線コネクタ 366"/>
        <xdr:cNvCxnSpPr/>
      </xdr:nvCxnSpPr>
      <xdr:spPr>
        <a:xfrm flipV="1">
          <a:off x="2209800" y="133223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10160</xdr:rowOff>
    </xdr:from>
    <xdr:to xmlns:xdr="http://schemas.openxmlformats.org/drawingml/2006/spreadsheetDrawing">
      <xdr:col>15</xdr:col>
      <xdr:colOff>149225</xdr:colOff>
      <xdr:row>77</xdr:row>
      <xdr:rowOff>111760</xdr:rowOff>
    </xdr:to>
    <xdr:sp macro="" textlink="">
      <xdr:nvSpPr>
        <xdr:cNvPr id="368" name="フローチャート: 判断 367"/>
        <xdr:cNvSpPr/>
      </xdr:nvSpPr>
      <xdr:spPr>
        <a:xfrm>
          <a:off x="3048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121920</xdr:rowOff>
    </xdr:from>
    <xdr:ext cx="762000" cy="254635"/>
    <xdr:sp macro="" textlink="">
      <xdr:nvSpPr>
        <xdr:cNvPr id="369" name="テキスト ボックス 368"/>
        <xdr:cNvSpPr txBox="1"/>
      </xdr:nvSpPr>
      <xdr:spPr>
        <a:xfrm>
          <a:off x="2717800" y="129806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129540</xdr:rowOff>
    </xdr:from>
    <xdr:to xmlns:xdr="http://schemas.openxmlformats.org/drawingml/2006/spreadsheetDrawing">
      <xdr:col>11</xdr:col>
      <xdr:colOff>9525</xdr:colOff>
      <xdr:row>78</xdr:row>
      <xdr:rowOff>35560</xdr:rowOff>
    </xdr:to>
    <xdr:cxnSp macro="">
      <xdr:nvCxnSpPr>
        <xdr:cNvPr id="370" name="直線コネクタ 369"/>
        <xdr:cNvCxnSpPr/>
      </xdr:nvCxnSpPr>
      <xdr:spPr>
        <a:xfrm flipV="1">
          <a:off x="1320800" y="133311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1" name="フローチャート: 判断 370"/>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144780</xdr:rowOff>
    </xdr:from>
    <xdr:ext cx="757555" cy="254635"/>
    <xdr:sp macro="" textlink="">
      <xdr:nvSpPr>
        <xdr:cNvPr id="372" name="テキスト ボックス 371"/>
        <xdr:cNvSpPr txBox="1"/>
      </xdr:nvSpPr>
      <xdr:spPr>
        <a:xfrm>
          <a:off x="1828800" y="1300353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23495</xdr:rowOff>
    </xdr:from>
    <xdr:to xmlns:xdr="http://schemas.openxmlformats.org/drawingml/2006/spreadsheetDrawing">
      <xdr:col>6</xdr:col>
      <xdr:colOff>171450</xdr:colOff>
      <xdr:row>77</xdr:row>
      <xdr:rowOff>125095</xdr:rowOff>
    </xdr:to>
    <xdr:sp macro="" textlink="">
      <xdr:nvSpPr>
        <xdr:cNvPr id="373" name="フローチャート: 判断 372"/>
        <xdr:cNvSpPr/>
      </xdr:nvSpPr>
      <xdr:spPr>
        <a:xfrm>
          <a:off x="1270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135255</xdr:rowOff>
    </xdr:from>
    <xdr:ext cx="757555" cy="254635"/>
    <xdr:sp macro="" textlink="">
      <xdr:nvSpPr>
        <xdr:cNvPr id="374" name="テキスト ボックス 373"/>
        <xdr:cNvSpPr txBox="1"/>
      </xdr:nvSpPr>
      <xdr:spPr>
        <a:xfrm>
          <a:off x="939800" y="1299400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5" name="テキスト ボックス 37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6" name="テキスト ボックス 37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7555" cy="259080"/>
    <xdr:sp macro="" textlink="">
      <xdr:nvSpPr>
        <xdr:cNvPr id="377" name="テキスト ボックス 376"/>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8" name="テキスト ボックス 37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9" name="テキスト ボックス 37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55880</xdr:rowOff>
    </xdr:from>
    <xdr:to xmlns:xdr="http://schemas.openxmlformats.org/drawingml/2006/spreadsheetDrawing">
      <xdr:col>24</xdr:col>
      <xdr:colOff>76200</xdr:colOff>
      <xdr:row>77</xdr:row>
      <xdr:rowOff>157480</xdr:rowOff>
    </xdr:to>
    <xdr:sp macro="" textlink="">
      <xdr:nvSpPr>
        <xdr:cNvPr id="380" name="楕円 379"/>
        <xdr:cNvSpPr/>
      </xdr:nvSpPr>
      <xdr:spPr>
        <a:xfrm>
          <a:off x="47752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27940</xdr:rowOff>
    </xdr:from>
    <xdr:ext cx="762000" cy="259080"/>
    <xdr:sp macro="" textlink="">
      <xdr:nvSpPr>
        <xdr:cNvPr id="381" name="公債費該当値テキスト"/>
        <xdr:cNvSpPr txBox="1"/>
      </xdr:nvSpPr>
      <xdr:spPr>
        <a:xfrm>
          <a:off x="49149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64770</xdr:rowOff>
    </xdr:from>
    <xdr:to xmlns:xdr="http://schemas.openxmlformats.org/drawingml/2006/spreadsheetDrawing">
      <xdr:col>20</xdr:col>
      <xdr:colOff>38100</xdr:colOff>
      <xdr:row>77</xdr:row>
      <xdr:rowOff>166370</xdr:rowOff>
    </xdr:to>
    <xdr:sp macro="" textlink="">
      <xdr:nvSpPr>
        <xdr:cNvPr id="382" name="楕円 381"/>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151130</xdr:rowOff>
    </xdr:from>
    <xdr:ext cx="732155" cy="259080"/>
    <xdr:sp macro="" textlink="">
      <xdr:nvSpPr>
        <xdr:cNvPr id="383" name="テキスト ボックス 382"/>
        <xdr:cNvSpPr txBox="1"/>
      </xdr:nvSpPr>
      <xdr:spPr>
        <a:xfrm>
          <a:off x="3606800" y="1335278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69215</xdr:rowOff>
    </xdr:from>
    <xdr:to xmlns:xdr="http://schemas.openxmlformats.org/drawingml/2006/spreadsheetDrawing">
      <xdr:col>15</xdr:col>
      <xdr:colOff>149225</xdr:colOff>
      <xdr:row>77</xdr:row>
      <xdr:rowOff>170815</xdr:rowOff>
    </xdr:to>
    <xdr:sp macro="" textlink="">
      <xdr:nvSpPr>
        <xdr:cNvPr id="384" name="楕円 383"/>
        <xdr:cNvSpPr/>
      </xdr:nvSpPr>
      <xdr:spPr>
        <a:xfrm>
          <a:off x="3048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155575</xdr:rowOff>
    </xdr:from>
    <xdr:ext cx="762000" cy="254635"/>
    <xdr:sp macro="" textlink="">
      <xdr:nvSpPr>
        <xdr:cNvPr id="385" name="テキスト ボックス 384"/>
        <xdr:cNvSpPr txBox="1"/>
      </xdr:nvSpPr>
      <xdr:spPr>
        <a:xfrm>
          <a:off x="2717800" y="133572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78740</xdr:rowOff>
    </xdr:from>
    <xdr:to xmlns:xdr="http://schemas.openxmlformats.org/drawingml/2006/spreadsheetDrawing">
      <xdr:col>11</xdr:col>
      <xdr:colOff>60325</xdr:colOff>
      <xdr:row>78</xdr:row>
      <xdr:rowOff>8890</xdr:rowOff>
    </xdr:to>
    <xdr:sp macro="" textlink="">
      <xdr:nvSpPr>
        <xdr:cNvPr id="386" name="楕円 385"/>
        <xdr:cNvSpPr/>
      </xdr:nvSpPr>
      <xdr:spPr>
        <a:xfrm>
          <a:off x="2159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165100</xdr:rowOff>
    </xdr:from>
    <xdr:ext cx="757555" cy="259080"/>
    <xdr:sp macro="" textlink="">
      <xdr:nvSpPr>
        <xdr:cNvPr id="387" name="テキスト ボックス 386"/>
        <xdr:cNvSpPr txBox="1"/>
      </xdr:nvSpPr>
      <xdr:spPr>
        <a:xfrm>
          <a:off x="1828800" y="133667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156210</xdr:rowOff>
    </xdr:from>
    <xdr:to xmlns:xdr="http://schemas.openxmlformats.org/drawingml/2006/spreadsheetDrawing">
      <xdr:col>6</xdr:col>
      <xdr:colOff>171450</xdr:colOff>
      <xdr:row>78</xdr:row>
      <xdr:rowOff>86360</xdr:rowOff>
    </xdr:to>
    <xdr:sp macro="" textlink="">
      <xdr:nvSpPr>
        <xdr:cNvPr id="388" name="楕円 387"/>
        <xdr:cNvSpPr/>
      </xdr:nvSpPr>
      <xdr:spPr>
        <a:xfrm>
          <a:off x="12700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71120</xdr:rowOff>
    </xdr:from>
    <xdr:ext cx="757555" cy="259080"/>
    <xdr:sp macro="" textlink="">
      <xdr:nvSpPr>
        <xdr:cNvPr id="389" name="テキスト ボックス 388"/>
        <xdr:cNvSpPr txBox="1"/>
      </xdr:nvSpPr>
      <xdr:spPr>
        <a:xfrm>
          <a:off x="939800" y="134442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前年度比2.2％増となり、</a:t>
          </a:r>
          <a:r>
            <a:rPr kumimoji="1" lang="ja-JP" altLang="ja-JP" sz="1300">
              <a:solidFill>
                <a:schemeClr val="dk1"/>
              </a:solidFill>
              <a:effectLst/>
              <a:latin typeface="ＭＳ Ｐゴシック"/>
              <a:ea typeface="ＭＳ Ｐゴシック"/>
              <a:cs typeface="+mn-cs"/>
            </a:rPr>
            <a:t>依然として類似団体平均値を上回り、高い水準で推移している。</a:t>
          </a:r>
          <a:r>
            <a:rPr kumimoji="1" lang="ja-JP" altLang="en-US" sz="1300">
              <a:latin typeface="ＭＳ Ｐゴシック"/>
              <a:ea typeface="ＭＳ Ｐゴシック"/>
            </a:rPr>
            <a:t>公債費以外に係る経常収支比率が類似団体を上回っているのは、他会計への繰出金が主な要因となっている。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今後も町税の徴収率向上や各種使用料、手数料の見直しなどの自主財源の確保に努める。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005" cy="225425"/>
    <xdr:sp macro="" textlink="">
      <xdr:nvSpPr>
        <xdr:cNvPr id="401" name="テキスト ボックス 400"/>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2" name="直線コネクタ 40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3555" cy="254635"/>
    <xdr:sp macro="" textlink="">
      <xdr:nvSpPr>
        <xdr:cNvPr id="403" name="テキスト ボックス 402"/>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4" name="直線コネクタ 40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3555" cy="259080"/>
    <xdr:sp macro="" textlink="">
      <xdr:nvSpPr>
        <xdr:cNvPr id="405" name="テキスト ボックス 404"/>
        <xdr:cNvSpPr txBox="1"/>
      </xdr:nvSpPr>
      <xdr:spPr>
        <a:xfrm>
          <a:off x="11938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6" name="直線コネクタ 40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3555" cy="259080"/>
    <xdr:sp macro="" textlink="">
      <xdr:nvSpPr>
        <xdr:cNvPr id="407" name="テキスト ボックス 406"/>
        <xdr:cNvSpPr txBox="1"/>
      </xdr:nvSpPr>
      <xdr:spPr>
        <a:xfrm>
          <a:off x="11938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8" name="直線コネクタ 40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3555" cy="254635"/>
    <xdr:sp macro="" textlink="">
      <xdr:nvSpPr>
        <xdr:cNvPr id="409" name="テキスト ボックス 408"/>
        <xdr:cNvSpPr txBox="1"/>
      </xdr:nvSpPr>
      <xdr:spPr>
        <a:xfrm>
          <a:off x="11938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0" name="直線コネクタ 40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3555" cy="259080"/>
    <xdr:sp macro="" textlink="">
      <xdr:nvSpPr>
        <xdr:cNvPr id="411" name="テキスト ボックス 410"/>
        <xdr:cNvSpPr txBox="1"/>
      </xdr:nvSpPr>
      <xdr:spPr>
        <a:xfrm>
          <a:off x="11938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2" name="直線コネクタ 41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3555" cy="259080"/>
    <xdr:sp macro="" textlink="">
      <xdr:nvSpPr>
        <xdr:cNvPr id="413" name="テキスト ボックス 412"/>
        <xdr:cNvSpPr txBox="1"/>
      </xdr:nvSpPr>
      <xdr:spPr>
        <a:xfrm>
          <a:off x="11938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4" name="直線コネクタ 41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3555" cy="254635"/>
    <xdr:sp macro="" textlink="">
      <xdr:nvSpPr>
        <xdr:cNvPr id="415" name="テキスト ボックス 414"/>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62230</xdr:rowOff>
    </xdr:from>
    <xdr:to xmlns:xdr="http://schemas.openxmlformats.org/drawingml/2006/spreadsheetDrawing">
      <xdr:col>82</xdr:col>
      <xdr:colOff>107950</xdr:colOff>
      <xdr:row>80</xdr:row>
      <xdr:rowOff>142240</xdr:rowOff>
    </xdr:to>
    <xdr:cxnSp macro="">
      <xdr:nvCxnSpPr>
        <xdr:cNvPr id="417" name="直線コネクタ 416"/>
        <xdr:cNvCxnSpPr/>
      </xdr:nvCxnSpPr>
      <xdr:spPr>
        <a:xfrm flipV="1">
          <a:off x="16510000" y="12749530"/>
          <a:ext cx="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114300</xdr:rowOff>
    </xdr:from>
    <xdr:ext cx="762000" cy="259080"/>
    <xdr:sp macro="" textlink="">
      <xdr:nvSpPr>
        <xdr:cNvPr id="418" name="公債費以外最小値テキスト"/>
        <xdr:cNvSpPr txBox="1"/>
      </xdr:nvSpPr>
      <xdr:spPr>
        <a:xfrm>
          <a:off x="165989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142240</xdr:rowOff>
    </xdr:from>
    <xdr:to xmlns:xdr="http://schemas.openxmlformats.org/drawingml/2006/spreadsheetDrawing">
      <xdr:col>82</xdr:col>
      <xdr:colOff>196850</xdr:colOff>
      <xdr:row>80</xdr:row>
      <xdr:rowOff>142240</xdr:rowOff>
    </xdr:to>
    <xdr:cxnSp macro="">
      <xdr:nvCxnSpPr>
        <xdr:cNvPr id="419" name="直線コネクタ 418"/>
        <xdr:cNvCxnSpPr/>
      </xdr:nvCxnSpPr>
      <xdr:spPr>
        <a:xfrm>
          <a:off x="16421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148590</xdr:rowOff>
    </xdr:from>
    <xdr:ext cx="762000" cy="259080"/>
    <xdr:sp macro="" textlink="">
      <xdr:nvSpPr>
        <xdr:cNvPr id="420" name="公債費以外最大値テキスト"/>
        <xdr:cNvSpPr txBox="1"/>
      </xdr:nvSpPr>
      <xdr:spPr>
        <a:xfrm>
          <a:off x="16598900" y="1249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62230</xdr:rowOff>
    </xdr:from>
    <xdr:to xmlns:xdr="http://schemas.openxmlformats.org/drawingml/2006/spreadsheetDrawing">
      <xdr:col>82</xdr:col>
      <xdr:colOff>196850</xdr:colOff>
      <xdr:row>74</xdr:row>
      <xdr:rowOff>62230</xdr:rowOff>
    </xdr:to>
    <xdr:cxnSp macro="">
      <xdr:nvCxnSpPr>
        <xdr:cNvPr id="421" name="直線コネクタ 420"/>
        <xdr:cNvCxnSpPr/>
      </xdr:nvCxnSpPr>
      <xdr:spPr>
        <a:xfrm>
          <a:off x="16421100" y="1274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27940</xdr:rowOff>
    </xdr:from>
    <xdr:to xmlns:xdr="http://schemas.openxmlformats.org/drawingml/2006/spreadsheetDrawing">
      <xdr:col>82</xdr:col>
      <xdr:colOff>107950</xdr:colOff>
      <xdr:row>78</xdr:row>
      <xdr:rowOff>111760</xdr:rowOff>
    </xdr:to>
    <xdr:cxnSp macro="">
      <xdr:nvCxnSpPr>
        <xdr:cNvPr id="422" name="直線コネクタ 421"/>
        <xdr:cNvCxnSpPr/>
      </xdr:nvCxnSpPr>
      <xdr:spPr>
        <a:xfrm>
          <a:off x="15671800" y="1340104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5080</xdr:rowOff>
    </xdr:from>
    <xdr:ext cx="762000" cy="259080"/>
    <xdr:sp macro="" textlink="">
      <xdr:nvSpPr>
        <xdr:cNvPr id="423" name="公債費以外平均値テキスト"/>
        <xdr:cNvSpPr txBox="1"/>
      </xdr:nvSpPr>
      <xdr:spPr>
        <a:xfrm>
          <a:off x="16598900" y="1320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160020</xdr:rowOff>
    </xdr:from>
    <xdr:to xmlns:xdr="http://schemas.openxmlformats.org/drawingml/2006/spreadsheetDrawing">
      <xdr:col>82</xdr:col>
      <xdr:colOff>158750</xdr:colOff>
      <xdr:row>78</xdr:row>
      <xdr:rowOff>90170</xdr:rowOff>
    </xdr:to>
    <xdr:sp macro="" textlink="">
      <xdr:nvSpPr>
        <xdr:cNvPr id="424" name="フローチャート: 判断 423"/>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111760</xdr:rowOff>
    </xdr:from>
    <xdr:to xmlns:xdr="http://schemas.openxmlformats.org/drawingml/2006/spreadsheetDrawing">
      <xdr:col>78</xdr:col>
      <xdr:colOff>69850</xdr:colOff>
      <xdr:row>78</xdr:row>
      <xdr:rowOff>27940</xdr:rowOff>
    </xdr:to>
    <xdr:cxnSp macro="">
      <xdr:nvCxnSpPr>
        <xdr:cNvPr id="425" name="直線コネクタ 424"/>
        <xdr:cNvCxnSpPr/>
      </xdr:nvCxnSpPr>
      <xdr:spPr>
        <a:xfrm>
          <a:off x="14782800" y="1331341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91440</xdr:rowOff>
    </xdr:from>
    <xdr:to xmlns:xdr="http://schemas.openxmlformats.org/drawingml/2006/spreadsheetDrawing">
      <xdr:col>78</xdr:col>
      <xdr:colOff>120650</xdr:colOff>
      <xdr:row>78</xdr:row>
      <xdr:rowOff>21590</xdr:rowOff>
    </xdr:to>
    <xdr:sp macro="" textlink="">
      <xdr:nvSpPr>
        <xdr:cNvPr id="426" name="フローチャート: 判断 425"/>
        <xdr:cNvSpPr/>
      </xdr:nvSpPr>
      <xdr:spPr>
        <a:xfrm>
          <a:off x="156210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31750</xdr:rowOff>
    </xdr:from>
    <xdr:ext cx="736600" cy="254635"/>
    <xdr:sp macro="" textlink="">
      <xdr:nvSpPr>
        <xdr:cNvPr id="427" name="テキスト ボックス 426"/>
        <xdr:cNvSpPr txBox="1"/>
      </xdr:nvSpPr>
      <xdr:spPr>
        <a:xfrm>
          <a:off x="15290800" y="1306195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111760</xdr:rowOff>
    </xdr:from>
    <xdr:to xmlns:xdr="http://schemas.openxmlformats.org/drawingml/2006/spreadsheetDrawing">
      <xdr:col>73</xdr:col>
      <xdr:colOff>180975</xdr:colOff>
      <xdr:row>78</xdr:row>
      <xdr:rowOff>149860</xdr:rowOff>
    </xdr:to>
    <xdr:cxnSp macro="">
      <xdr:nvCxnSpPr>
        <xdr:cNvPr id="428" name="直線コネクタ 427"/>
        <xdr:cNvCxnSpPr/>
      </xdr:nvCxnSpPr>
      <xdr:spPr>
        <a:xfrm flipV="1">
          <a:off x="13893800" y="1331341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0</xdr:rowOff>
    </xdr:from>
    <xdr:to xmlns:xdr="http://schemas.openxmlformats.org/drawingml/2006/spreadsheetDrawing">
      <xdr:col>74</xdr:col>
      <xdr:colOff>31750</xdr:colOff>
      <xdr:row>77</xdr:row>
      <xdr:rowOff>101600</xdr:rowOff>
    </xdr:to>
    <xdr:sp macro="" textlink="">
      <xdr:nvSpPr>
        <xdr:cNvPr id="429" name="フローチャート: 判断 428"/>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111760</xdr:rowOff>
    </xdr:from>
    <xdr:ext cx="762000" cy="254635"/>
    <xdr:sp macro="" textlink="">
      <xdr:nvSpPr>
        <xdr:cNvPr id="430" name="テキスト ボックス 429"/>
        <xdr:cNvSpPr txBox="1"/>
      </xdr:nvSpPr>
      <xdr:spPr>
        <a:xfrm>
          <a:off x="14401800" y="12970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149860</xdr:rowOff>
    </xdr:from>
    <xdr:to xmlns:xdr="http://schemas.openxmlformats.org/drawingml/2006/spreadsheetDrawing">
      <xdr:col>69</xdr:col>
      <xdr:colOff>92075</xdr:colOff>
      <xdr:row>79</xdr:row>
      <xdr:rowOff>115570</xdr:rowOff>
    </xdr:to>
    <xdr:cxnSp macro="">
      <xdr:nvCxnSpPr>
        <xdr:cNvPr id="431" name="直線コネクタ 430"/>
        <xdr:cNvCxnSpPr/>
      </xdr:nvCxnSpPr>
      <xdr:spPr>
        <a:xfrm flipV="1">
          <a:off x="13004800" y="135229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11430</xdr:rowOff>
    </xdr:from>
    <xdr:to xmlns:xdr="http://schemas.openxmlformats.org/drawingml/2006/spreadsheetDrawing">
      <xdr:col>69</xdr:col>
      <xdr:colOff>142875</xdr:colOff>
      <xdr:row>78</xdr:row>
      <xdr:rowOff>113030</xdr:rowOff>
    </xdr:to>
    <xdr:sp macro="" textlink="">
      <xdr:nvSpPr>
        <xdr:cNvPr id="432" name="フローチャート: 判断 431"/>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123190</xdr:rowOff>
    </xdr:from>
    <xdr:ext cx="757555" cy="254635"/>
    <xdr:sp macro="" textlink="">
      <xdr:nvSpPr>
        <xdr:cNvPr id="433" name="テキスト ボックス 432"/>
        <xdr:cNvSpPr txBox="1"/>
      </xdr:nvSpPr>
      <xdr:spPr>
        <a:xfrm>
          <a:off x="13512800" y="131533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60960</xdr:rowOff>
    </xdr:from>
    <xdr:to xmlns:xdr="http://schemas.openxmlformats.org/drawingml/2006/spreadsheetDrawing">
      <xdr:col>65</xdr:col>
      <xdr:colOff>53975</xdr:colOff>
      <xdr:row>78</xdr:row>
      <xdr:rowOff>162560</xdr:rowOff>
    </xdr:to>
    <xdr:sp macro="" textlink="">
      <xdr:nvSpPr>
        <xdr:cNvPr id="434" name="フローチャート: 判断 433"/>
        <xdr:cNvSpPr/>
      </xdr:nvSpPr>
      <xdr:spPr>
        <a:xfrm>
          <a:off x="129540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1270</xdr:rowOff>
    </xdr:from>
    <xdr:ext cx="762000" cy="259080"/>
    <xdr:sp macro="" textlink="">
      <xdr:nvSpPr>
        <xdr:cNvPr id="435" name="テキスト ボックス 434"/>
        <xdr:cNvSpPr txBox="1"/>
      </xdr:nvSpPr>
      <xdr:spPr>
        <a:xfrm>
          <a:off x="12623800" y="1320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6" name="テキスト ボックス 43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7555" cy="259080"/>
    <xdr:sp macro="" textlink="">
      <xdr:nvSpPr>
        <xdr:cNvPr id="437" name="テキスト ボックス 436"/>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7555" cy="259080"/>
    <xdr:sp macro="" textlink="">
      <xdr:nvSpPr>
        <xdr:cNvPr id="438" name="テキスト ボックス 437"/>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9" name="テキスト ボックス 43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7555" cy="259080"/>
    <xdr:sp macro="" textlink="">
      <xdr:nvSpPr>
        <xdr:cNvPr id="440" name="テキスト ボックス 439"/>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60960</xdr:rowOff>
    </xdr:from>
    <xdr:to xmlns:xdr="http://schemas.openxmlformats.org/drawingml/2006/spreadsheetDrawing">
      <xdr:col>82</xdr:col>
      <xdr:colOff>158750</xdr:colOff>
      <xdr:row>78</xdr:row>
      <xdr:rowOff>162560</xdr:rowOff>
    </xdr:to>
    <xdr:sp macro="" textlink="">
      <xdr:nvSpPr>
        <xdr:cNvPr id="441" name="楕円 440"/>
        <xdr:cNvSpPr/>
      </xdr:nvSpPr>
      <xdr:spPr>
        <a:xfrm>
          <a:off x="164592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33020</xdr:rowOff>
    </xdr:from>
    <xdr:ext cx="762000" cy="259080"/>
    <xdr:sp macro="" textlink="">
      <xdr:nvSpPr>
        <xdr:cNvPr id="442" name="公債費以外該当値テキスト"/>
        <xdr:cNvSpPr txBox="1"/>
      </xdr:nvSpPr>
      <xdr:spPr>
        <a:xfrm>
          <a:off x="165989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148590</xdr:rowOff>
    </xdr:from>
    <xdr:to xmlns:xdr="http://schemas.openxmlformats.org/drawingml/2006/spreadsheetDrawing">
      <xdr:col>78</xdr:col>
      <xdr:colOff>120650</xdr:colOff>
      <xdr:row>78</xdr:row>
      <xdr:rowOff>78740</xdr:rowOff>
    </xdr:to>
    <xdr:sp macro="" textlink="">
      <xdr:nvSpPr>
        <xdr:cNvPr id="443" name="楕円 442"/>
        <xdr:cNvSpPr/>
      </xdr:nvSpPr>
      <xdr:spPr>
        <a:xfrm>
          <a:off x="156210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63500</xdr:rowOff>
    </xdr:from>
    <xdr:ext cx="736600" cy="254635"/>
    <xdr:sp macro="" textlink="">
      <xdr:nvSpPr>
        <xdr:cNvPr id="444" name="テキスト ボックス 443"/>
        <xdr:cNvSpPr txBox="1"/>
      </xdr:nvSpPr>
      <xdr:spPr>
        <a:xfrm>
          <a:off x="15290800" y="1343660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60960</xdr:rowOff>
    </xdr:from>
    <xdr:to xmlns:xdr="http://schemas.openxmlformats.org/drawingml/2006/spreadsheetDrawing">
      <xdr:col>74</xdr:col>
      <xdr:colOff>31750</xdr:colOff>
      <xdr:row>77</xdr:row>
      <xdr:rowOff>162560</xdr:rowOff>
    </xdr:to>
    <xdr:sp macro="" textlink="">
      <xdr:nvSpPr>
        <xdr:cNvPr id="445" name="楕円 444"/>
        <xdr:cNvSpPr/>
      </xdr:nvSpPr>
      <xdr:spPr>
        <a:xfrm>
          <a:off x="147320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147320</xdr:rowOff>
    </xdr:from>
    <xdr:ext cx="762000" cy="259080"/>
    <xdr:sp macro="" textlink="">
      <xdr:nvSpPr>
        <xdr:cNvPr id="446" name="テキスト ボックス 445"/>
        <xdr:cNvSpPr txBox="1"/>
      </xdr:nvSpPr>
      <xdr:spPr>
        <a:xfrm>
          <a:off x="14401800" y="1334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99060</xdr:rowOff>
    </xdr:from>
    <xdr:to xmlns:xdr="http://schemas.openxmlformats.org/drawingml/2006/spreadsheetDrawing">
      <xdr:col>69</xdr:col>
      <xdr:colOff>142875</xdr:colOff>
      <xdr:row>79</xdr:row>
      <xdr:rowOff>29210</xdr:rowOff>
    </xdr:to>
    <xdr:sp macro="" textlink="">
      <xdr:nvSpPr>
        <xdr:cNvPr id="447" name="楕円 446"/>
        <xdr:cNvSpPr/>
      </xdr:nvSpPr>
      <xdr:spPr>
        <a:xfrm>
          <a:off x="13843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13970</xdr:rowOff>
    </xdr:from>
    <xdr:ext cx="757555" cy="259080"/>
    <xdr:sp macro="" textlink="">
      <xdr:nvSpPr>
        <xdr:cNvPr id="448" name="テキスト ボックス 447"/>
        <xdr:cNvSpPr txBox="1"/>
      </xdr:nvSpPr>
      <xdr:spPr>
        <a:xfrm>
          <a:off x="13512800" y="135585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64770</xdr:rowOff>
    </xdr:from>
    <xdr:to xmlns:xdr="http://schemas.openxmlformats.org/drawingml/2006/spreadsheetDrawing">
      <xdr:col>65</xdr:col>
      <xdr:colOff>53975</xdr:colOff>
      <xdr:row>79</xdr:row>
      <xdr:rowOff>166370</xdr:rowOff>
    </xdr:to>
    <xdr:sp macro="" textlink="">
      <xdr:nvSpPr>
        <xdr:cNvPr id="449" name="楕円 448"/>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151130</xdr:rowOff>
    </xdr:from>
    <xdr:ext cx="762000" cy="259080"/>
    <xdr:sp macro="" textlink="">
      <xdr:nvSpPr>
        <xdr:cNvPr id="450" name="テキスト ボックス 449"/>
        <xdr:cNvSpPr txBox="1"/>
      </xdr:nvSpPr>
      <xdr:spPr>
        <a:xfrm>
          <a:off x="12623800" y="1369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035" cy="271145"/>
    <xdr:sp macro="" textlink="">
      <xdr:nvSpPr>
        <xdr:cNvPr id="29" name="テキスト ボックス 28"/>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4635"/>
    <xdr:sp macro="" textlink="">
      <xdr:nvSpPr>
        <xdr:cNvPr id="32" name="テキスト ボックス 31"/>
        <xdr:cNvSpPr txBox="1"/>
      </xdr:nvSpPr>
      <xdr:spPr>
        <a:xfrm>
          <a:off x="1384300" y="33375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4635"/>
    <xdr:sp macro="" textlink="">
      <xdr:nvSpPr>
        <xdr:cNvPr id="34" name="テキスト ボックス 33"/>
        <xdr:cNvSpPr txBox="1"/>
      </xdr:nvSpPr>
      <xdr:spPr>
        <a:xfrm>
          <a:off x="1384300" y="2880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4635"/>
    <xdr:sp macro="" textlink="">
      <xdr:nvSpPr>
        <xdr:cNvPr id="36" name="テキスト ボックス 35"/>
        <xdr:cNvSpPr txBox="1"/>
      </xdr:nvSpPr>
      <xdr:spPr>
        <a:xfrm>
          <a:off x="1384300" y="2423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4635"/>
    <xdr:sp macro="" textlink="">
      <xdr:nvSpPr>
        <xdr:cNvPr id="38" name="テキスト ボックス 37"/>
        <xdr:cNvSpPr txBox="1"/>
      </xdr:nvSpPr>
      <xdr:spPr>
        <a:xfrm>
          <a:off x="1384300" y="1965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635"/>
    <xdr:sp macro="" textlink="">
      <xdr:nvSpPr>
        <xdr:cNvPr id="40" name="テキスト ボックス 39"/>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60960</xdr:rowOff>
    </xdr:from>
    <xdr:to xmlns:xdr="http://schemas.openxmlformats.org/drawingml/2006/spreadsheetDrawing">
      <xdr:col>29</xdr:col>
      <xdr:colOff>127000</xdr:colOff>
      <xdr:row>18</xdr:row>
      <xdr:rowOff>33020</xdr:rowOff>
    </xdr:to>
    <xdr:cxnSp macro="">
      <xdr:nvCxnSpPr>
        <xdr:cNvPr id="42" name="直線コネクタ 41"/>
        <xdr:cNvCxnSpPr/>
      </xdr:nvCxnSpPr>
      <xdr:spPr>
        <a:xfrm flipV="1">
          <a:off x="5651500" y="2165985"/>
          <a:ext cx="0" cy="10007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5080</xdr:rowOff>
    </xdr:from>
    <xdr:ext cx="757555" cy="259080"/>
    <xdr:sp macro="" textlink="">
      <xdr:nvSpPr>
        <xdr:cNvPr id="43" name="人口1人当たり決算額の推移最小値テキスト130"/>
        <xdr:cNvSpPr txBox="1"/>
      </xdr:nvSpPr>
      <xdr:spPr>
        <a:xfrm>
          <a:off x="5740400" y="313880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33020</xdr:rowOff>
    </xdr:from>
    <xdr:to xmlns:xdr="http://schemas.openxmlformats.org/drawingml/2006/spreadsheetDrawing">
      <xdr:col>30</xdr:col>
      <xdr:colOff>25400</xdr:colOff>
      <xdr:row>18</xdr:row>
      <xdr:rowOff>33020</xdr:rowOff>
    </xdr:to>
    <xdr:cxnSp macro="">
      <xdr:nvCxnSpPr>
        <xdr:cNvPr id="44" name="直線コネクタ 43"/>
        <xdr:cNvCxnSpPr/>
      </xdr:nvCxnSpPr>
      <xdr:spPr>
        <a:xfrm>
          <a:off x="5562600" y="31667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147320</xdr:rowOff>
    </xdr:from>
    <xdr:ext cx="757555" cy="259080"/>
    <xdr:sp macro="" textlink="">
      <xdr:nvSpPr>
        <xdr:cNvPr id="45" name="人口1人当たり決算額の推移最大値テキスト130"/>
        <xdr:cNvSpPr txBox="1"/>
      </xdr:nvSpPr>
      <xdr:spPr>
        <a:xfrm>
          <a:off x="5740400" y="190944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60960</xdr:rowOff>
    </xdr:from>
    <xdr:to xmlns:xdr="http://schemas.openxmlformats.org/drawingml/2006/spreadsheetDrawing">
      <xdr:col>30</xdr:col>
      <xdr:colOff>25400</xdr:colOff>
      <xdr:row>12</xdr:row>
      <xdr:rowOff>60960</xdr:rowOff>
    </xdr:to>
    <xdr:cxnSp macro="">
      <xdr:nvCxnSpPr>
        <xdr:cNvPr id="46" name="直線コネクタ 45"/>
        <xdr:cNvCxnSpPr/>
      </xdr:nvCxnSpPr>
      <xdr:spPr>
        <a:xfrm>
          <a:off x="5562600" y="21659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36195</xdr:rowOff>
    </xdr:from>
    <xdr:to xmlns:xdr="http://schemas.openxmlformats.org/drawingml/2006/spreadsheetDrawing">
      <xdr:col>29</xdr:col>
      <xdr:colOff>127000</xdr:colOff>
      <xdr:row>17</xdr:row>
      <xdr:rowOff>62230</xdr:rowOff>
    </xdr:to>
    <xdr:cxnSp macro="">
      <xdr:nvCxnSpPr>
        <xdr:cNvPr id="47" name="直線コネクタ 46"/>
        <xdr:cNvCxnSpPr/>
      </xdr:nvCxnSpPr>
      <xdr:spPr>
        <a:xfrm flipV="1">
          <a:off x="5003800" y="2998470"/>
          <a:ext cx="6477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68580</xdr:rowOff>
    </xdr:from>
    <xdr:ext cx="757555" cy="259080"/>
    <xdr:sp macro="" textlink="">
      <xdr:nvSpPr>
        <xdr:cNvPr id="48" name="人口1人当たり決算額の推移平均値テキスト130"/>
        <xdr:cNvSpPr txBox="1"/>
      </xdr:nvSpPr>
      <xdr:spPr>
        <a:xfrm>
          <a:off x="5740400" y="2687955"/>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52070</xdr:rowOff>
    </xdr:from>
    <xdr:to xmlns:xdr="http://schemas.openxmlformats.org/drawingml/2006/spreadsheetDrawing">
      <xdr:col>29</xdr:col>
      <xdr:colOff>177800</xdr:colOff>
      <xdr:row>16</xdr:row>
      <xdr:rowOff>153670</xdr:rowOff>
    </xdr:to>
    <xdr:sp macro="" textlink="">
      <xdr:nvSpPr>
        <xdr:cNvPr id="49" name="フローチャート: 判断 48"/>
        <xdr:cNvSpPr/>
      </xdr:nvSpPr>
      <xdr:spPr>
        <a:xfrm>
          <a:off x="5600700" y="2842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62230</xdr:rowOff>
    </xdr:from>
    <xdr:to xmlns:xdr="http://schemas.openxmlformats.org/drawingml/2006/spreadsheetDrawing">
      <xdr:col>26</xdr:col>
      <xdr:colOff>50800</xdr:colOff>
      <xdr:row>17</xdr:row>
      <xdr:rowOff>66675</xdr:rowOff>
    </xdr:to>
    <xdr:cxnSp macro="">
      <xdr:nvCxnSpPr>
        <xdr:cNvPr id="50" name="直線コネクタ 49"/>
        <xdr:cNvCxnSpPr/>
      </xdr:nvCxnSpPr>
      <xdr:spPr>
        <a:xfrm flipV="1">
          <a:off x="4305300" y="302450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68580</xdr:rowOff>
    </xdr:from>
    <xdr:to xmlns:xdr="http://schemas.openxmlformats.org/drawingml/2006/spreadsheetDrawing">
      <xdr:col>26</xdr:col>
      <xdr:colOff>101600</xdr:colOff>
      <xdr:row>16</xdr:row>
      <xdr:rowOff>170180</xdr:rowOff>
    </xdr:to>
    <xdr:sp macro="" textlink="">
      <xdr:nvSpPr>
        <xdr:cNvPr id="51" name="フローチャート: 判断 50"/>
        <xdr:cNvSpPr/>
      </xdr:nvSpPr>
      <xdr:spPr>
        <a:xfrm>
          <a:off x="49530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8890</xdr:rowOff>
    </xdr:from>
    <xdr:ext cx="736600" cy="254635"/>
    <xdr:sp macro="" textlink="">
      <xdr:nvSpPr>
        <xdr:cNvPr id="52" name="テキスト ボックス 51"/>
        <xdr:cNvSpPr txBox="1"/>
      </xdr:nvSpPr>
      <xdr:spPr>
        <a:xfrm>
          <a:off x="4622800" y="26282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66675</xdr:rowOff>
    </xdr:from>
    <xdr:to xmlns:xdr="http://schemas.openxmlformats.org/drawingml/2006/spreadsheetDrawing">
      <xdr:col>22</xdr:col>
      <xdr:colOff>114300</xdr:colOff>
      <xdr:row>17</xdr:row>
      <xdr:rowOff>75565</xdr:rowOff>
    </xdr:to>
    <xdr:cxnSp macro="">
      <xdr:nvCxnSpPr>
        <xdr:cNvPr id="53" name="直線コネクタ 52"/>
        <xdr:cNvCxnSpPr/>
      </xdr:nvCxnSpPr>
      <xdr:spPr>
        <a:xfrm flipV="1">
          <a:off x="3606800" y="302895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77470</xdr:rowOff>
    </xdr:from>
    <xdr:to xmlns:xdr="http://schemas.openxmlformats.org/drawingml/2006/spreadsheetDrawing">
      <xdr:col>22</xdr:col>
      <xdr:colOff>165100</xdr:colOff>
      <xdr:row>17</xdr:row>
      <xdr:rowOff>7620</xdr:rowOff>
    </xdr:to>
    <xdr:sp macro="" textlink="">
      <xdr:nvSpPr>
        <xdr:cNvPr id="54" name="フローチャート: 判断 53"/>
        <xdr:cNvSpPr/>
      </xdr:nvSpPr>
      <xdr:spPr>
        <a:xfrm>
          <a:off x="42545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17780</xdr:rowOff>
    </xdr:from>
    <xdr:ext cx="762000" cy="254635"/>
    <xdr:sp macro="" textlink="">
      <xdr:nvSpPr>
        <xdr:cNvPr id="55" name="テキスト ボックス 54"/>
        <xdr:cNvSpPr txBox="1"/>
      </xdr:nvSpPr>
      <xdr:spPr>
        <a:xfrm>
          <a:off x="3924300" y="26371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75565</xdr:rowOff>
    </xdr:from>
    <xdr:to xmlns:xdr="http://schemas.openxmlformats.org/drawingml/2006/spreadsheetDrawing">
      <xdr:col>18</xdr:col>
      <xdr:colOff>177800</xdr:colOff>
      <xdr:row>17</xdr:row>
      <xdr:rowOff>90805</xdr:rowOff>
    </xdr:to>
    <xdr:cxnSp macro="">
      <xdr:nvCxnSpPr>
        <xdr:cNvPr id="56" name="直線コネクタ 55"/>
        <xdr:cNvCxnSpPr/>
      </xdr:nvCxnSpPr>
      <xdr:spPr>
        <a:xfrm flipV="1">
          <a:off x="2908300" y="303784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85090</xdr:rowOff>
    </xdr:from>
    <xdr:to xmlns:xdr="http://schemas.openxmlformats.org/drawingml/2006/spreadsheetDrawing">
      <xdr:col>19</xdr:col>
      <xdr:colOff>38100</xdr:colOff>
      <xdr:row>17</xdr:row>
      <xdr:rowOff>15240</xdr:rowOff>
    </xdr:to>
    <xdr:sp macro="" textlink="">
      <xdr:nvSpPr>
        <xdr:cNvPr id="57" name="フローチャート: 判断 56"/>
        <xdr:cNvSpPr/>
      </xdr:nvSpPr>
      <xdr:spPr>
        <a:xfrm>
          <a:off x="35560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25400</xdr:rowOff>
    </xdr:from>
    <xdr:ext cx="762000" cy="259080"/>
    <xdr:sp macro="" textlink="">
      <xdr:nvSpPr>
        <xdr:cNvPr id="58" name="テキスト ボックス 57"/>
        <xdr:cNvSpPr txBox="1"/>
      </xdr:nvSpPr>
      <xdr:spPr>
        <a:xfrm>
          <a:off x="32258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170815</xdr:rowOff>
    </xdr:from>
    <xdr:to xmlns:xdr="http://schemas.openxmlformats.org/drawingml/2006/spreadsheetDrawing">
      <xdr:col>15</xdr:col>
      <xdr:colOff>101600</xdr:colOff>
      <xdr:row>17</xdr:row>
      <xdr:rowOff>100965</xdr:rowOff>
    </xdr:to>
    <xdr:sp macro="" textlink="">
      <xdr:nvSpPr>
        <xdr:cNvPr id="59" name="フローチャート: 判断 58"/>
        <xdr:cNvSpPr/>
      </xdr:nvSpPr>
      <xdr:spPr>
        <a:xfrm>
          <a:off x="2857500" y="2961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111125</xdr:rowOff>
    </xdr:from>
    <xdr:ext cx="762000" cy="254635"/>
    <xdr:sp macro="" textlink="">
      <xdr:nvSpPr>
        <xdr:cNvPr id="60" name="テキスト ボックス 59"/>
        <xdr:cNvSpPr txBox="1"/>
      </xdr:nvSpPr>
      <xdr:spPr>
        <a:xfrm>
          <a:off x="2527300" y="27305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7555" cy="259080"/>
    <xdr:sp macro="" textlink="">
      <xdr:nvSpPr>
        <xdr:cNvPr id="61" name="テキスト ボックス 60"/>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156845</xdr:rowOff>
    </xdr:from>
    <xdr:to xmlns:xdr="http://schemas.openxmlformats.org/drawingml/2006/spreadsheetDrawing">
      <xdr:col>29</xdr:col>
      <xdr:colOff>177800</xdr:colOff>
      <xdr:row>17</xdr:row>
      <xdr:rowOff>86995</xdr:rowOff>
    </xdr:to>
    <xdr:sp macro="" textlink="">
      <xdr:nvSpPr>
        <xdr:cNvPr id="66" name="楕円 65"/>
        <xdr:cNvSpPr/>
      </xdr:nvSpPr>
      <xdr:spPr>
        <a:xfrm>
          <a:off x="5600700" y="2947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128905</xdr:rowOff>
    </xdr:from>
    <xdr:ext cx="757555" cy="259080"/>
    <xdr:sp macro="" textlink="">
      <xdr:nvSpPr>
        <xdr:cNvPr id="67" name="人口1人当たり決算額の推移該当値テキスト130"/>
        <xdr:cNvSpPr txBox="1"/>
      </xdr:nvSpPr>
      <xdr:spPr>
        <a:xfrm>
          <a:off x="5740400" y="29197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11430</xdr:rowOff>
    </xdr:from>
    <xdr:to xmlns:xdr="http://schemas.openxmlformats.org/drawingml/2006/spreadsheetDrawing">
      <xdr:col>26</xdr:col>
      <xdr:colOff>101600</xdr:colOff>
      <xdr:row>17</xdr:row>
      <xdr:rowOff>113030</xdr:rowOff>
    </xdr:to>
    <xdr:sp macro="" textlink="">
      <xdr:nvSpPr>
        <xdr:cNvPr id="68" name="楕円 67"/>
        <xdr:cNvSpPr/>
      </xdr:nvSpPr>
      <xdr:spPr>
        <a:xfrm>
          <a:off x="4953000" y="297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97790</xdr:rowOff>
    </xdr:from>
    <xdr:ext cx="736600" cy="254635"/>
    <xdr:sp macro="" textlink="">
      <xdr:nvSpPr>
        <xdr:cNvPr id="69" name="テキスト ボックス 68"/>
        <xdr:cNvSpPr txBox="1"/>
      </xdr:nvSpPr>
      <xdr:spPr>
        <a:xfrm>
          <a:off x="4622800" y="30600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15875</xdr:rowOff>
    </xdr:from>
    <xdr:to xmlns:xdr="http://schemas.openxmlformats.org/drawingml/2006/spreadsheetDrawing">
      <xdr:col>22</xdr:col>
      <xdr:colOff>165100</xdr:colOff>
      <xdr:row>17</xdr:row>
      <xdr:rowOff>117475</xdr:rowOff>
    </xdr:to>
    <xdr:sp macro="" textlink="">
      <xdr:nvSpPr>
        <xdr:cNvPr id="70" name="楕円 69"/>
        <xdr:cNvSpPr/>
      </xdr:nvSpPr>
      <xdr:spPr>
        <a:xfrm>
          <a:off x="4254500" y="297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102235</xdr:rowOff>
    </xdr:from>
    <xdr:ext cx="762000" cy="258445"/>
    <xdr:sp macro="" textlink="">
      <xdr:nvSpPr>
        <xdr:cNvPr id="71" name="テキスト ボックス 70"/>
        <xdr:cNvSpPr txBox="1"/>
      </xdr:nvSpPr>
      <xdr:spPr>
        <a:xfrm>
          <a:off x="3924300" y="306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24765</xdr:rowOff>
    </xdr:from>
    <xdr:to xmlns:xdr="http://schemas.openxmlformats.org/drawingml/2006/spreadsheetDrawing">
      <xdr:col>19</xdr:col>
      <xdr:colOff>38100</xdr:colOff>
      <xdr:row>17</xdr:row>
      <xdr:rowOff>126365</xdr:rowOff>
    </xdr:to>
    <xdr:sp macro="" textlink="">
      <xdr:nvSpPr>
        <xdr:cNvPr id="72" name="楕円 71"/>
        <xdr:cNvSpPr/>
      </xdr:nvSpPr>
      <xdr:spPr>
        <a:xfrm>
          <a:off x="3556000" y="2987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111125</xdr:rowOff>
    </xdr:from>
    <xdr:ext cx="762000" cy="254635"/>
    <xdr:sp macro="" textlink="">
      <xdr:nvSpPr>
        <xdr:cNvPr id="73" name="テキスト ボックス 72"/>
        <xdr:cNvSpPr txBox="1"/>
      </xdr:nvSpPr>
      <xdr:spPr>
        <a:xfrm>
          <a:off x="3225800" y="30734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40640</xdr:rowOff>
    </xdr:from>
    <xdr:to xmlns:xdr="http://schemas.openxmlformats.org/drawingml/2006/spreadsheetDrawing">
      <xdr:col>15</xdr:col>
      <xdr:colOff>101600</xdr:colOff>
      <xdr:row>17</xdr:row>
      <xdr:rowOff>141605</xdr:rowOff>
    </xdr:to>
    <xdr:sp macro="" textlink="">
      <xdr:nvSpPr>
        <xdr:cNvPr id="74" name="楕円 73"/>
        <xdr:cNvSpPr/>
      </xdr:nvSpPr>
      <xdr:spPr>
        <a:xfrm>
          <a:off x="2857500" y="30029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126365</xdr:rowOff>
    </xdr:from>
    <xdr:ext cx="762000" cy="259080"/>
    <xdr:sp macro="" textlink="">
      <xdr:nvSpPr>
        <xdr:cNvPr id="75" name="テキスト ボックス 74"/>
        <xdr:cNvSpPr txBox="1"/>
      </xdr:nvSpPr>
      <xdr:spPr>
        <a:xfrm>
          <a:off x="2527300" y="308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035" cy="275590"/>
    <xdr:sp macro="" textlink="">
      <xdr:nvSpPr>
        <xdr:cNvPr id="89" name="テキスト ボックス 88"/>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1" name="直線コネクタ 90"/>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4635"/>
    <xdr:sp macro="" textlink="">
      <xdr:nvSpPr>
        <xdr:cNvPr id="92" name="テキスト ボックス 91"/>
        <xdr:cNvSpPr txBox="1"/>
      </xdr:nvSpPr>
      <xdr:spPr>
        <a:xfrm>
          <a:off x="1384300" y="7338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3" name="直線コネクタ 92"/>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4" name="テキスト ボックス 93"/>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5" name="直線コネクタ 94"/>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6" name="テキスト ボックス 95"/>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7" name="直線コネクタ 96"/>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98" name="テキスト ボックス 97"/>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9" name="直線コネクタ 9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635"/>
    <xdr:sp macro="" textlink="">
      <xdr:nvSpPr>
        <xdr:cNvPr id="100" name="テキスト ボックス 99"/>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63500</xdr:rowOff>
    </xdr:from>
    <xdr:to xmlns:xdr="http://schemas.openxmlformats.org/drawingml/2006/spreadsheetDrawing">
      <xdr:col>29</xdr:col>
      <xdr:colOff>127000</xdr:colOff>
      <xdr:row>37</xdr:row>
      <xdr:rowOff>328295</xdr:rowOff>
    </xdr:to>
    <xdr:cxnSp macro="">
      <xdr:nvCxnSpPr>
        <xdr:cNvPr id="102" name="直線コネクタ 101"/>
        <xdr:cNvCxnSpPr/>
      </xdr:nvCxnSpPr>
      <xdr:spPr>
        <a:xfrm flipV="1">
          <a:off x="5651500" y="5988050"/>
          <a:ext cx="0" cy="14649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299720</xdr:rowOff>
    </xdr:from>
    <xdr:ext cx="757555" cy="259080"/>
    <xdr:sp macro="" textlink="">
      <xdr:nvSpPr>
        <xdr:cNvPr id="103" name="人口1人当たり決算額の推移最小値テキスト445"/>
        <xdr:cNvSpPr txBox="1"/>
      </xdr:nvSpPr>
      <xdr:spPr>
        <a:xfrm>
          <a:off x="5740400" y="74244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328295</xdr:rowOff>
    </xdr:from>
    <xdr:to xmlns:xdr="http://schemas.openxmlformats.org/drawingml/2006/spreadsheetDrawing">
      <xdr:col>30</xdr:col>
      <xdr:colOff>25400</xdr:colOff>
      <xdr:row>37</xdr:row>
      <xdr:rowOff>328295</xdr:rowOff>
    </xdr:to>
    <xdr:cxnSp macro="">
      <xdr:nvCxnSpPr>
        <xdr:cNvPr id="104" name="直線コネクタ 103"/>
        <xdr:cNvCxnSpPr/>
      </xdr:nvCxnSpPr>
      <xdr:spPr>
        <a:xfrm>
          <a:off x="5562600" y="74529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321310</xdr:rowOff>
    </xdr:from>
    <xdr:ext cx="757555" cy="259080"/>
    <xdr:sp macro="" textlink="">
      <xdr:nvSpPr>
        <xdr:cNvPr id="105" name="人口1人当たり決算額の推移最大値テキスト445"/>
        <xdr:cNvSpPr txBox="1"/>
      </xdr:nvSpPr>
      <xdr:spPr>
        <a:xfrm>
          <a:off x="5740400" y="57315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63500</xdr:rowOff>
    </xdr:from>
    <xdr:to xmlns:xdr="http://schemas.openxmlformats.org/drawingml/2006/spreadsheetDrawing">
      <xdr:col>30</xdr:col>
      <xdr:colOff>25400</xdr:colOff>
      <xdr:row>33</xdr:row>
      <xdr:rowOff>63500</xdr:rowOff>
    </xdr:to>
    <xdr:cxnSp macro="">
      <xdr:nvCxnSpPr>
        <xdr:cNvPr id="106" name="直線コネクタ 105"/>
        <xdr:cNvCxnSpPr/>
      </xdr:nvCxnSpPr>
      <xdr:spPr>
        <a:xfrm>
          <a:off x="5562600" y="59880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201930</xdr:rowOff>
    </xdr:from>
    <xdr:to xmlns:xdr="http://schemas.openxmlformats.org/drawingml/2006/spreadsheetDrawing">
      <xdr:col>29</xdr:col>
      <xdr:colOff>127000</xdr:colOff>
      <xdr:row>34</xdr:row>
      <xdr:rowOff>235585</xdr:rowOff>
    </xdr:to>
    <xdr:cxnSp macro="">
      <xdr:nvCxnSpPr>
        <xdr:cNvPr id="107" name="直線コネクタ 106"/>
        <xdr:cNvCxnSpPr/>
      </xdr:nvCxnSpPr>
      <xdr:spPr>
        <a:xfrm>
          <a:off x="5003800" y="6469380"/>
          <a:ext cx="6477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168275</xdr:rowOff>
    </xdr:from>
    <xdr:ext cx="757555" cy="254635"/>
    <xdr:sp macro="" textlink="">
      <xdr:nvSpPr>
        <xdr:cNvPr id="108" name="人口1人当たり決算額の推移平均値テキスト445"/>
        <xdr:cNvSpPr txBox="1"/>
      </xdr:nvSpPr>
      <xdr:spPr>
        <a:xfrm>
          <a:off x="5740400" y="6778625"/>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196215</xdr:rowOff>
    </xdr:from>
    <xdr:to xmlns:xdr="http://schemas.openxmlformats.org/drawingml/2006/spreadsheetDrawing">
      <xdr:col>29</xdr:col>
      <xdr:colOff>177800</xdr:colOff>
      <xdr:row>35</xdr:row>
      <xdr:rowOff>297180</xdr:rowOff>
    </xdr:to>
    <xdr:sp macro="" textlink="">
      <xdr:nvSpPr>
        <xdr:cNvPr id="109" name="フローチャート: 判断 108"/>
        <xdr:cNvSpPr/>
      </xdr:nvSpPr>
      <xdr:spPr>
        <a:xfrm>
          <a:off x="56007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201930</xdr:rowOff>
    </xdr:from>
    <xdr:to xmlns:xdr="http://schemas.openxmlformats.org/drawingml/2006/spreadsheetDrawing">
      <xdr:col>26</xdr:col>
      <xdr:colOff>50800</xdr:colOff>
      <xdr:row>34</xdr:row>
      <xdr:rowOff>229870</xdr:rowOff>
    </xdr:to>
    <xdr:cxnSp macro="">
      <xdr:nvCxnSpPr>
        <xdr:cNvPr id="110" name="直線コネクタ 109"/>
        <xdr:cNvCxnSpPr/>
      </xdr:nvCxnSpPr>
      <xdr:spPr>
        <a:xfrm flipV="1">
          <a:off x="4305300" y="6469380"/>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210820</xdr:rowOff>
    </xdr:from>
    <xdr:to xmlns:xdr="http://schemas.openxmlformats.org/drawingml/2006/spreadsheetDrawing">
      <xdr:col>26</xdr:col>
      <xdr:colOff>101600</xdr:colOff>
      <xdr:row>35</xdr:row>
      <xdr:rowOff>311785</xdr:rowOff>
    </xdr:to>
    <xdr:sp macro="" textlink="">
      <xdr:nvSpPr>
        <xdr:cNvPr id="111" name="フローチャート: 判断 110"/>
        <xdr:cNvSpPr/>
      </xdr:nvSpPr>
      <xdr:spPr>
        <a:xfrm>
          <a:off x="4953000" y="68211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297180</xdr:rowOff>
    </xdr:from>
    <xdr:ext cx="736600" cy="259080"/>
    <xdr:sp macro="" textlink="">
      <xdr:nvSpPr>
        <xdr:cNvPr id="112" name="テキスト ボックス 111"/>
        <xdr:cNvSpPr txBox="1"/>
      </xdr:nvSpPr>
      <xdr:spPr>
        <a:xfrm>
          <a:off x="4622800" y="6907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229870</xdr:rowOff>
    </xdr:from>
    <xdr:to xmlns:xdr="http://schemas.openxmlformats.org/drawingml/2006/spreadsheetDrawing">
      <xdr:col>22</xdr:col>
      <xdr:colOff>114300</xdr:colOff>
      <xdr:row>34</xdr:row>
      <xdr:rowOff>264795</xdr:rowOff>
    </xdr:to>
    <xdr:cxnSp macro="">
      <xdr:nvCxnSpPr>
        <xdr:cNvPr id="113" name="直線コネクタ 112"/>
        <xdr:cNvCxnSpPr/>
      </xdr:nvCxnSpPr>
      <xdr:spPr>
        <a:xfrm flipV="1">
          <a:off x="3606800" y="6497320"/>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241935</xdr:rowOff>
    </xdr:from>
    <xdr:to xmlns:xdr="http://schemas.openxmlformats.org/drawingml/2006/spreadsheetDrawing">
      <xdr:col>22</xdr:col>
      <xdr:colOff>165100</xdr:colOff>
      <xdr:row>36</xdr:row>
      <xdr:rowOff>1270</xdr:rowOff>
    </xdr:to>
    <xdr:sp macro="" textlink="">
      <xdr:nvSpPr>
        <xdr:cNvPr id="114" name="フローチャート: 判断 113"/>
        <xdr:cNvSpPr/>
      </xdr:nvSpPr>
      <xdr:spPr>
        <a:xfrm>
          <a:off x="4254500" y="68522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329565</xdr:rowOff>
    </xdr:from>
    <xdr:ext cx="762000" cy="253365"/>
    <xdr:sp macro="" textlink="">
      <xdr:nvSpPr>
        <xdr:cNvPr id="115" name="テキスト ボックス 114"/>
        <xdr:cNvSpPr txBox="1"/>
      </xdr:nvSpPr>
      <xdr:spPr>
        <a:xfrm>
          <a:off x="3924300" y="6939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139700</xdr:rowOff>
    </xdr:from>
    <xdr:to xmlns:xdr="http://schemas.openxmlformats.org/drawingml/2006/spreadsheetDrawing">
      <xdr:col>18</xdr:col>
      <xdr:colOff>177800</xdr:colOff>
      <xdr:row>34</xdr:row>
      <xdr:rowOff>264795</xdr:rowOff>
    </xdr:to>
    <xdr:cxnSp macro="">
      <xdr:nvCxnSpPr>
        <xdr:cNvPr id="116" name="直線コネクタ 115"/>
        <xdr:cNvCxnSpPr/>
      </xdr:nvCxnSpPr>
      <xdr:spPr>
        <a:xfrm>
          <a:off x="2908300" y="6407150"/>
          <a:ext cx="69850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297180</xdr:rowOff>
    </xdr:from>
    <xdr:to xmlns:xdr="http://schemas.openxmlformats.org/drawingml/2006/spreadsheetDrawing">
      <xdr:col>19</xdr:col>
      <xdr:colOff>38100</xdr:colOff>
      <xdr:row>36</xdr:row>
      <xdr:rowOff>55880</xdr:rowOff>
    </xdr:to>
    <xdr:sp macro="" textlink="">
      <xdr:nvSpPr>
        <xdr:cNvPr id="117" name="フローチャート: 判断 116"/>
        <xdr:cNvSpPr/>
      </xdr:nvSpPr>
      <xdr:spPr>
        <a:xfrm>
          <a:off x="3556000" y="690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40640</xdr:rowOff>
    </xdr:from>
    <xdr:ext cx="762000" cy="257175"/>
    <xdr:sp macro="" textlink="">
      <xdr:nvSpPr>
        <xdr:cNvPr id="118" name="テキスト ボックス 117"/>
        <xdr:cNvSpPr txBox="1"/>
      </xdr:nvSpPr>
      <xdr:spPr>
        <a:xfrm>
          <a:off x="32258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30480</xdr:rowOff>
    </xdr:from>
    <xdr:to xmlns:xdr="http://schemas.openxmlformats.org/drawingml/2006/spreadsheetDrawing">
      <xdr:col>15</xdr:col>
      <xdr:colOff>101600</xdr:colOff>
      <xdr:row>36</xdr:row>
      <xdr:rowOff>132080</xdr:rowOff>
    </xdr:to>
    <xdr:sp macro="" textlink="">
      <xdr:nvSpPr>
        <xdr:cNvPr id="119" name="フローチャート: 判断 118"/>
        <xdr:cNvSpPr/>
      </xdr:nvSpPr>
      <xdr:spPr>
        <a:xfrm>
          <a:off x="2857500" y="6983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116840</xdr:rowOff>
    </xdr:from>
    <xdr:ext cx="762000" cy="259080"/>
    <xdr:sp macro="" textlink="">
      <xdr:nvSpPr>
        <xdr:cNvPr id="120" name="テキスト ボックス 119"/>
        <xdr:cNvSpPr txBox="1"/>
      </xdr:nvSpPr>
      <xdr:spPr>
        <a:xfrm>
          <a:off x="2527300" y="707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7555" cy="259080"/>
    <xdr:sp macro="" textlink="">
      <xdr:nvSpPr>
        <xdr:cNvPr id="121" name="テキスト ボックス 120"/>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2" name="テキスト ボックス 12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3" name="テキスト ボックス 12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4" name="テキスト ボックス 12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5" name="テキスト ボックス 12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184150</xdr:rowOff>
    </xdr:from>
    <xdr:to xmlns:xdr="http://schemas.openxmlformats.org/drawingml/2006/spreadsheetDrawing">
      <xdr:col>29</xdr:col>
      <xdr:colOff>177800</xdr:colOff>
      <xdr:row>34</xdr:row>
      <xdr:rowOff>286385</xdr:rowOff>
    </xdr:to>
    <xdr:sp macro="" textlink="">
      <xdr:nvSpPr>
        <xdr:cNvPr id="126" name="楕円 125"/>
        <xdr:cNvSpPr/>
      </xdr:nvSpPr>
      <xdr:spPr>
        <a:xfrm>
          <a:off x="5600700" y="6451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29845</xdr:rowOff>
    </xdr:from>
    <xdr:ext cx="757555" cy="256540"/>
    <xdr:sp macro="" textlink="">
      <xdr:nvSpPr>
        <xdr:cNvPr id="127" name="人口1人当たり決算額の推移該当値テキスト445"/>
        <xdr:cNvSpPr txBox="1"/>
      </xdr:nvSpPr>
      <xdr:spPr>
        <a:xfrm>
          <a:off x="5740400" y="6297295"/>
          <a:ext cx="757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150495</xdr:rowOff>
    </xdr:from>
    <xdr:to xmlns:xdr="http://schemas.openxmlformats.org/drawingml/2006/spreadsheetDrawing">
      <xdr:col>26</xdr:col>
      <xdr:colOff>101600</xdr:colOff>
      <xdr:row>34</xdr:row>
      <xdr:rowOff>252730</xdr:rowOff>
    </xdr:to>
    <xdr:sp macro="" textlink="">
      <xdr:nvSpPr>
        <xdr:cNvPr id="128" name="楕円 127"/>
        <xdr:cNvSpPr/>
      </xdr:nvSpPr>
      <xdr:spPr>
        <a:xfrm>
          <a:off x="4953000" y="64179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263525</xdr:rowOff>
    </xdr:from>
    <xdr:ext cx="736600" cy="259715"/>
    <xdr:sp macro="" textlink="">
      <xdr:nvSpPr>
        <xdr:cNvPr id="129" name="テキスト ボックス 128"/>
        <xdr:cNvSpPr txBox="1"/>
      </xdr:nvSpPr>
      <xdr:spPr>
        <a:xfrm>
          <a:off x="4622800" y="61880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180340</xdr:rowOff>
    </xdr:from>
    <xdr:to xmlns:xdr="http://schemas.openxmlformats.org/drawingml/2006/spreadsheetDrawing">
      <xdr:col>22</xdr:col>
      <xdr:colOff>165100</xdr:colOff>
      <xdr:row>34</xdr:row>
      <xdr:rowOff>281305</xdr:rowOff>
    </xdr:to>
    <xdr:sp macro="" textlink="">
      <xdr:nvSpPr>
        <xdr:cNvPr id="130" name="楕円 129"/>
        <xdr:cNvSpPr/>
      </xdr:nvSpPr>
      <xdr:spPr>
        <a:xfrm>
          <a:off x="4254500" y="64477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292100</xdr:rowOff>
    </xdr:from>
    <xdr:ext cx="762000" cy="256540"/>
    <xdr:sp macro="" textlink="">
      <xdr:nvSpPr>
        <xdr:cNvPr id="131" name="テキスト ボックス 130"/>
        <xdr:cNvSpPr txBox="1"/>
      </xdr:nvSpPr>
      <xdr:spPr>
        <a:xfrm>
          <a:off x="3924300" y="6216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213995</xdr:rowOff>
    </xdr:from>
    <xdr:to xmlns:xdr="http://schemas.openxmlformats.org/drawingml/2006/spreadsheetDrawing">
      <xdr:col>19</xdr:col>
      <xdr:colOff>38100</xdr:colOff>
      <xdr:row>34</xdr:row>
      <xdr:rowOff>316230</xdr:rowOff>
    </xdr:to>
    <xdr:sp macro="" textlink="">
      <xdr:nvSpPr>
        <xdr:cNvPr id="132" name="楕円 131"/>
        <xdr:cNvSpPr/>
      </xdr:nvSpPr>
      <xdr:spPr>
        <a:xfrm>
          <a:off x="3556000" y="64814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325120</xdr:rowOff>
    </xdr:from>
    <xdr:ext cx="762000" cy="258445"/>
    <xdr:sp macro="" textlink="">
      <xdr:nvSpPr>
        <xdr:cNvPr id="133" name="テキスト ボックス 132"/>
        <xdr:cNvSpPr txBox="1"/>
      </xdr:nvSpPr>
      <xdr:spPr>
        <a:xfrm>
          <a:off x="3225800" y="6249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90170</xdr:rowOff>
    </xdr:from>
    <xdr:to xmlns:xdr="http://schemas.openxmlformats.org/drawingml/2006/spreadsheetDrawing">
      <xdr:col>15</xdr:col>
      <xdr:colOff>101600</xdr:colOff>
      <xdr:row>34</xdr:row>
      <xdr:rowOff>191135</xdr:rowOff>
    </xdr:to>
    <xdr:sp macro="" textlink="">
      <xdr:nvSpPr>
        <xdr:cNvPr id="134" name="楕円 133"/>
        <xdr:cNvSpPr/>
      </xdr:nvSpPr>
      <xdr:spPr>
        <a:xfrm>
          <a:off x="2857500" y="63576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201930</xdr:rowOff>
    </xdr:from>
    <xdr:ext cx="762000" cy="255270"/>
    <xdr:sp macro="" textlink="">
      <xdr:nvSpPr>
        <xdr:cNvPr id="135" name="テキスト ボックス 134"/>
        <xdr:cNvSpPr txBox="1"/>
      </xdr:nvSpPr>
      <xdr:spPr>
        <a:xfrm>
          <a:off x="2527300" y="61264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46,911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13,913
13,646
150.26
8,656,661
8,422,312
233,202
5,139,336
8,769,572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108.2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87,549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4475" cy="254635"/>
    <xdr:sp macro="" textlink="">
      <xdr:nvSpPr>
        <xdr:cNvPr id="43" name="テキスト ボックス 42"/>
        <xdr:cNvSpPr txBox="1"/>
      </xdr:nvSpPr>
      <xdr:spPr>
        <a:xfrm>
          <a:off x="513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1185" cy="254635"/>
    <xdr:sp macro="" textlink="">
      <xdr:nvSpPr>
        <xdr:cNvPr id="45" name="テキスト ボックス 44"/>
        <xdr:cNvSpPr txBox="1"/>
      </xdr:nvSpPr>
      <xdr:spPr>
        <a:xfrm>
          <a:off x="166370" y="6055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1185" cy="254635"/>
    <xdr:sp macro="" textlink="">
      <xdr:nvSpPr>
        <xdr:cNvPr id="47" name="テキスト ボックス 46"/>
        <xdr:cNvSpPr txBox="1"/>
      </xdr:nvSpPr>
      <xdr:spPr>
        <a:xfrm>
          <a:off x="166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1185" cy="254635"/>
    <xdr:sp macro="" textlink="">
      <xdr:nvSpPr>
        <xdr:cNvPr id="49" name="テキスト ボックス 48"/>
        <xdr:cNvSpPr txBox="1"/>
      </xdr:nvSpPr>
      <xdr:spPr>
        <a:xfrm>
          <a:off x="166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185" cy="254635"/>
    <xdr:sp macro="" textlink="">
      <xdr:nvSpPr>
        <xdr:cNvPr id="51" name="テキスト ボックス 50"/>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169545</xdr:rowOff>
    </xdr:from>
    <xdr:to xmlns:xdr="http://schemas.openxmlformats.org/drawingml/2006/spreadsheetDrawing">
      <xdr:col>24</xdr:col>
      <xdr:colOff>62865</xdr:colOff>
      <xdr:row>37</xdr:row>
      <xdr:rowOff>40640</xdr:rowOff>
    </xdr:to>
    <xdr:cxnSp macro="">
      <xdr:nvCxnSpPr>
        <xdr:cNvPr id="53" name="直線コネクタ 52"/>
        <xdr:cNvCxnSpPr/>
      </xdr:nvCxnSpPr>
      <xdr:spPr>
        <a:xfrm flipV="1">
          <a:off x="4633595" y="5313045"/>
          <a:ext cx="1270" cy="1071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44450</xdr:rowOff>
    </xdr:from>
    <xdr:ext cx="534670" cy="259080"/>
    <xdr:sp macro="" textlink="">
      <xdr:nvSpPr>
        <xdr:cNvPr id="54" name="人件費最小値テキスト"/>
        <xdr:cNvSpPr txBox="1"/>
      </xdr:nvSpPr>
      <xdr:spPr>
        <a:xfrm>
          <a:off x="4686300" y="638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40640</xdr:rowOff>
    </xdr:from>
    <xdr:to xmlns:xdr="http://schemas.openxmlformats.org/drawingml/2006/spreadsheetDrawing">
      <xdr:col>24</xdr:col>
      <xdr:colOff>152400</xdr:colOff>
      <xdr:row>37</xdr:row>
      <xdr:rowOff>40640</xdr:rowOff>
    </xdr:to>
    <xdr:cxnSp macro="">
      <xdr:nvCxnSpPr>
        <xdr:cNvPr id="55" name="直線コネクタ 54"/>
        <xdr:cNvCxnSpPr/>
      </xdr:nvCxnSpPr>
      <xdr:spPr>
        <a:xfrm>
          <a:off x="4546600" y="638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116205</xdr:rowOff>
    </xdr:from>
    <xdr:ext cx="598805" cy="259080"/>
    <xdr:sp macro="" textlink="">
      <xdr:nvSpPr>
        <xdr:cNvPr id="56" name="人件費最大値テキスト"/>
        <xdr:cNvSpPr txBox="1"/>
      </xdr:nvSpPr>
      <xdr:spPr>
        <a:xfrm>
          <a:off x="4686300" y="5088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169545</xdr:rowOff>
    </xdr:from>
    <xdr:to xmlns:xdr="http://schemas.openxmlformats.org/drawingml/2006/spreadsheetDrawing">
      <xdr:col>24</xdr:col>
      <xdr:colOff>152400</xdr:colOff>
      <xdr:row>30</xdr:row>
      <xdr:rowOff>169545</xdr:rowOff>
    </xdr:to>
    <xdr:cxnSp macro="">
      <xdr:nvCxnSpPr>
        <xdr:cNvPr id="57" name="直線コネクタ 56"/>
        <xdr:cNvCxnSpPr/>
      </xdr:nvCxnSpPr>
      <xdr:spPr>
        <a:xfrm>
          <a:off x="454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27940</xdr:rowOff>
    </xdr:from>
    <xdr:to xmlns:xdr="http://schemas.openxmlformats.org/drawingml/2006/spreadsheetDrawing">
      <xdr:col>24</xdr:col>
      <xdr:colOff>63500</xdr:colOff>
      <xdr:row>36</xdr:row>
      <xdr:rowOff>49530</xdr:rowOff>
    </xdr:to>
    <xdr:cxnSp macro="">
      <xdr:nvCxnSpPr>
        <xdr:cNvPr id="58" name="直線コネクタ 57"/>
        <xdr:cNvCxnSpPr/>
      </xdr:nvCxnSpPr>
      <xdr:spPr>
        <a:xfrm flipV="1">
          <a:off x="3797300" y="620014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118745</xdr:rowOff>
    </xdr:from>
    <xdr:ext cx="598805" cy="259080"/>
    <xdr:sp macro="" textlink="">
      <xdr:nvSpPr>
        <xdr:cNvPr id="59" name="人件費平均値テキスト"/>
        <xdr:cNvSpPr txBox="1"/>
      </xdr:nvSpPr>
      <xdr:spPr>
        <a:xfrm>
          <a:off x="4686300" y="5948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95885</xdr:rowOff>
    </xdr:from>
    <xdr:to xmlns:xdr="http://schemas.openxmlformats.org/drawingml/2006/spreadsheetDrawing">
      <xdr:col>24</xdr:col>
      <xdr:colOff>114300</xdr:colOff>
      <xdr:row>36</xdr:row>
      <xdr:rowOff>26035</xdr:rowOff>
    </xdr:to>
    <xdr:sp macro="" textlink="">
      <xdr:nvSpPr>
        <xdr:cNvPr id="60" name="フローチャート: 判断 59"/>
        <xdr:cNvSpPr/>
      </xdr:nvSpPr>
      <xdr:spPr>
        <a:xfrm>
          <a:off x="45847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49530</xdr:rowOff>
    </xdr:from>
    <xdr:to xmlns:xdr="http://schemas.openxmlformats.org/drawingml/2006/spreadsheetDrawing">
      <xdr:col>19</xdr:col>
      <xdr:colOff>177800</xdr:colOff>
      <xdr:row>36</xdr:row>
      <xdr:rowOff>52705</xdr:rowOff>
    </xdr:to>
    <xdr:cxnSp macro="">
      <xdr:nvCxnSpPr>
        <xdr:cNvPr id="61" name="直線コネクタ 60"/>
        <xdr:cNvCxnSpPr/>
      </xdr:nvCxnSpPr>
      <xdr:spPr>
        <a:xfrm flipV="1">
          <a:off x="2908300" y="62217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106045</xdr:rowOff>
    </xdr:from>
    <xdr:to xmlns:xdr="http://schemas.openxmlformats.org/drawingml/2006/spreadsheetDrawing">
      <xdr:col>20</xdr:col>
      <xdr:colOff>38100</xdr:colOff>
      <xdr:row>36</xdr:row>
      <xdr:rowOff>36195</xdr:rowOff>
    </xdr:to>
    <xdr:sp macro="" textlink="">
      <xdr:nvSpPr>
        <xdr:cNvPr id="62" name="フローチャート: 判断 61"/>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52705</xdr:rowOff>
    </xdr:from>
    <xdr:ext cx="594360" cy="254635"/>
    <xdr:sp macro="" textlink="">
      <xdr:nvSpPr>
        <xdr:cNvPr id="63" name="テキスト ボックス 62"/>
        <xdr:cNvSpPr txBox="1"/>
      </xdr:nvSpPr>
      <xdr:spPr>
        <a:xfrm>
          <a:off x="3497580" y="58820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52705</xdr:rowOff>
    </xdr:from>
    <xdr:to xmlns:xdr="http://schemas.openxmlformats.org/drawingml/2006/spreadsheetDrawing">
      <xdr:col>15</xdr:col>
      <xdr:colOff>50800</xdr:colOff>
      <xdr:row>36</xdr:row>
      <xdr:rowOff>61595</xdr:rowOff>
    </xdr:to>
    <xdr:cxnSp macro="">
      <xdr:nvCxnSpPr>
        <xdr:cNvPr id="64" name="直線コネクタ 63"/>
        <xdr:cNvCxnSpPr/>
      </xdr:nvCxnSpPr>
      <xdr:spPr>
        <a:xfrm flipV="1">
          <a:off x="2019300" y="62249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114300</xdr:rowOff>
    </xdr:from>
    <xdr:to xmlns:xdr="http://schemas.openxmlformats.org/drawingml/2006/spreadsheetDrawing">
      <xdr:col>15</xdr:col>
      <xdr:colOff>101600</xdr:colOff>
      <xdr:row>36</xdr:row>
      <xdr:rowOff>44450</xdr:rowOff>
    </xdr:to>
    <xdr:sp macro="" textlink="">
      <xdr:nvSpPr>
        <xdr:cNvPr id="65" name="フローチャート: 判断 64"/>
        <xdr:cNvSpPr/>
      </xdr:nvSpPr>
      <xdr:spPr>
        <a:xfrm>
          <a:off x="2857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60960</xdr:rowOff>
    </xdr:from>
    <xdr:ext cx="594360" cy="259080"/>
    <xdr:sp macro="" textlink="">
      <xdr:nvSpPr>
        <xdr:cNvPr id="66" name="テキスト ボックス 65"/>
        <xdr:cNvSpPr txBox="1"/>
      </xdr:nvSpPr>
      <xdr:spPr>
        <a:xfrm>
          <a:off x="2608580" y="5890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61595</xdr:rowOff>
    </xdr:from>
    <xdr:to xmlns:xdr="http://schemas.openxmlformats.org/drawingml/2006/spreadsheetDrawing">
      <xdr:col>10</xdr:col>
      <xdr:colOff>114300</xdr:colOff>
      <xdr:row>36</xdr:row>
      <xdr:rowOff>135255</xdr:rowOff>
    </xdr:to>
    <xdr:cxnSp macro="">
      <xdr:nvCxnSpPr>
        <xdr:cNvPr id="67" name="直線コネクタ 66"/>
        <xdr:cNvCxnSpPr/>
      </xdr:nvCxnSpPr>
      <xdr:spPr>
        <a:xfrm flipV="1">
          <a:off x="1130300" y="623379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120650</xdr:rowOff>
    </xdr:from>
    <xdr:to xmlns:xdr="http://schemas.openxmlformats.org/drawingml/2006/spreadsheetDrawing">
      <xdr:col>10</xdr:col>
      <xdr:colOff>165100</xdr:colOff>
      <xdr:row>36</xdr:row>
      <xdr:rowOff>50800</xdr:rowOff>
    </xdr:to>
    <xdr:sp macro="" textlink="">
      <xdr:nvSpPr>
        <xdr:cNvPr id="68" name="フローチャート: 判断 67"/>
        <xdr:cNvSpPr/>
      </xdr:nvSpPr>
      <xdr:spPr>
        <a:xfrm>
          <a:off x="196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67310</xdr:rowOff>
    </xdr:from>
    <xdr:ext cx="594360" cy="259080"/>
    <xdr:sp macro="" textlink="">
      <xdr:nvSpPr>
        <xdr:cNvPr id="69" name="テキスト ボックス 68"/>
        <xdr:cNvSpPr txBox="1"/>
      </xdr:nvSpPr>
      <xdr:spPr>
        <a:xfrm>
          <a:off x="1719580" y="5896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58420</xdr:rowOff>
    </xdr:from>
    <xdr:to xmlns:xdr="http://schemas.openxmlformats.org/drawingml/2006/spreadsheetDrawing">
      <xdr:col>6</xdr:col>
      <xdr:colOff>38100</xdr:colOff>
      <xdr:row>36</xdr:row>
      <xdr:rowOff>160020</xdr:rowOff>
    </xdr:to>
    <xdr:sp macro="" textlink="">
      <xdr:nvSpPr>
        <xdr:cNvPr id="70" name="フローチャート: 判断 69"/>
        <xdr:cNvSpPr/>
      </xdr:nvSpPr>
      <xdr:spPr>
        <a:xfrm>
          <a:off x="10795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5080</xdr:rowOff>
    </xdr:from>
    <xdr:ext cx="530225" cy="259080"/>
    <xdr:sp macro="" textlink="">
      <xdr:nvSpPr>
        <xdr:cNvPr id="71" name="テキスト ボックス 70"/>
        <xdr:cNvSpPr txBox="1"/>
      </xdr:nvSpPr>
      <xdr:spPr>
        <a:xfrm>
          <a:off x="862965" y="6005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148590</xdr:rowOff>
    </xdr:from>
    <xdr:to xmlns:xdr="http://schemas.openxmlformats.org/drawingml/2006/spreadsheetDrawing">
      <xdr:col>24</xdr:col>
      <xdr:colOff>114300</xdr:colOff>
      <xdr:row>36</xdr:row>
      <xdr:rowOff>78740</xdr:rowOff>
    </xdr:to>
    <xdr:sp macro="" textlink="">
      <xdr:nvSpPr>
        <xdr:cNvPr id="77" name="楕円 76"/>
        <xdr:cNvSpPr/>
      </xdr:nvSpPr>
      <xdr:spPr>
        <a:xfrm>
          <a:off x="45847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127635</xdr:rowOff>
    </xdr:from>
    <xdr:ext cx="534670" cy="259080"/>
    <xdr:sp macro="" textlink="">
      <xdr:nvSpPr>
        <xdr:cNvPr id="78" name="人件費該当値テキスト"/>
        <xdr:cNvSpPr txBox="1"/>
      </xdr:nvSpPr>
      <xdr:spPr>
        <a:xfrm>
          <a:off x="4686300" y="612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170180</xdr:rowOff>
    </xdr:from>
    <xdr:to xmlns:xdr="http://schemas.openxmlformats.org/drawingml/2006/spreadsheetDrawing">
      <xdr:col>20</xdr:col>
      <xdr:colOff>38100</xdr:colOff>
      <xdr:row>36</xdr:row>
      <xdr:rowOff>100330</xdr:rowOff>
    </xdr:to>
    <xdr:sp macro="" textlink="">
      <xdr:nvSpPr>
        <xdr:cNvPr id="79" name="楕円 78"/>
        <xdr:cNvSpPr/>
      </xdr:nvSpPr>
      <xdr:spPr>
        <a:xfrm>
          <a:off x="3746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91440</xdr:rowOff>
    </xdr:from>
    <xdr:ext cx="530225" cy="259080"/>
    <xdr:sp macro="" textlink="">
      <xdr:nvSpPr>
        <xdr:cNvPr id="80" name="テキスト ボックス 79"/>
        <xdr:cNvSpPr txBox="1"/>
      </xdr:nvSpPr>
      <xdr:spPr>
        <a:xfrm>
          <a:off x="3529965" y="62636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1905</xdr:rowOff>
    </xdr:from>
    <xdr:to xmlns:xdr="http://schemas.openxmlformats.org/drawingml/2006/spreadsheetDrawing">
      <xdr:col>15</xdr:col>
      <xdr:colOff>101600</xdr:colOff>
      <xdr:row>36</xdr:row>
      <xdr:rowOff>103505</xdr:rowOff>
    </xdr:to>
    <xdr:sp macro="" textlink="">
      <xdr:nvSpPr>
        <xdr:cNvPr id="81" name="楕円 80"/>
        <xdr:cNvSpPr/>
      </xdr:nvSpPr>
      <xdr:spPr>
        <a:xfrm>
          <a:off x="2857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94615</xdr:rowOff>
    </xdr:from>
    <xdr:ext cx="530225" cy="259080"/>
    <xdr:sp macro="" textlink="">
      <xdr:nvSpPr>
        <xdr:cNvPr id="82" name="テキスト ボックス 81"/>
        <xdr:cNvSpPr txBox="1"/>
      </xdr:nvSpPr>
      <xdr:spPr>
        <a:xfrm>
          <a:off x="2640965" y="6266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10795</xdr:rowOff>
    </xdr:from>
    <xdr:to xmlns:xdr="http://schemas.openxmlformats.org/drawingml/2006/spreadsheetDrawing">
      <xdr:col>10</xdr:col>
      <xdr:colOff>165100</xdr:colOff>
      <xdr:row>36</xdr:row>
      <xdr:rowOff>112395</xdr:rowOff>
    </xdr:to>
    <xdr:sp macro="" textlink="">
      <xdr:nvSpPr>
        <xdr:cNvPr id="83" name="楕円 82"/>
        <xdr:cNvSpPr/>
      </xdr:nvSpPr>
      <xdr:spPr>
        <a:xfrm>
          <a:off x="1968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103505</xdr:rowOff>
    </xdr:from>
    <xdr:ext cx="530225" cy="259080"/>
    <xdr:sp macro="" textlink="">
      <xdr:nvSpPr>
        <xdr:cNvPr id="84" name="テキスト ボックス 83"/>
        <xdr:cNvSpPr txBox="1"/>
      </xdr:nvSpPr>
      <xdr:spPr>
        <a:xfrm>
          <a:off x="1751965" y="62757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84455</xdr:rowOff>
    </xdr:from>
    <xdr:to xmlns:xdr="http://schemas.openxmlformats.org/drawingml/2006/spreadsheetDrawing">
      <xdr:col>6</xdr:col>
      <xdr:colOff>38100</xdr:colOff>
      <xdr:row>37</xdr:row>
      <xdr:rowOff>14605</xdr:rowOff>
    </xdr:to>
    <xdr:sp macro="" textlink="">
      <xdr:nvSpPr>
        <xdr:cNvPr id="85" name="楕円 84"/>
        <xdr:cNvSpPr/>
      </xdr:nvSpPr>
      <xdr:spPr>
        <a:xfrm>
          <a:off x="1079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6350</xdr:rowOff>
    </xdr:from>
    <xdr:ext cx="530225" cy="254635"/>
    <xdr:sp macro="" textlink="">
      <xdr:nvSpPr>
        <xdr:cNvPr id="86" name="テキスト ボックス 85"/>
        <xdr:cNvSpPr txBox="1"/>
      </xdr:nvSpPr>
      <xdr:spPr>
        <a:xfrm>
          <a:off x="862965" y="6350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5" name="テキスト ボックス 94"/>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7" name="直線コネクタ 96"/>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4475" cy="254635"/>
    <xdr:sp macro="" textlink="">
      <xdr:nvSpPr>
        <xdr:cNvPr id="98" name="テキスト ボックス 97"/>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9" name="直線コネクタ 98"/>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1185" cy="254635"/>
    <xdr:sp macro="" textlink="">
      <xdr:nvSpPr>
        <xdr:cNvPr id="100" name="テキスト ボックス 99"/>
        <xdr:cNvSpPr txBox="1"/>
      </xdr:nvSpPr>
      <xdr:spPr>
        <a:xfrm>
          <a:off x="166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1" name="直線コネクタ 100"/>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1185" cy="254635"/>
    <xdr:sp macro="" textlink="">
      <xdr:nvSpPr>
        <xdr:cNvPr id="102" name="テキスト ボックス 101"/>
        <xdr:cNvSpPr txBox="1"/>
      </xdr:nvSpPr>
      <xdr:spPr>
        <a:xfrm>
          <a:off x="166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3" name="直線コネクタ 102"/>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1185" cy="254635"/>
    <xdr:sp macro="" textlink="">
      <xdr:nvSpPr>
        <xdr:cNvPr id="104" name="テキスト ボックス 103"/>
        <xdr:cNvSpPr txBox="1"/>
      </xdr:nvSpPr>
      <xdr:spPr>
        <a:xfrm>
          <a:off x="166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185" cy="254635"/>
    <xdr:sp macro="" textlink="">
      <xdr:nvSpPr>
        <xdr:cNvPr id="106" name="テキスト ボックス 105"/>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31750</xdr:rowOff>
    </xdr:from>
    <xdr:to xmlns:xdr="http://schemas.openxmlformats.org/drawingml/2006/spreadsheetDrawing">
      <xdr:col>24</xdr:col>
      <xdr:colOff>62865</xdr:colOff>
      <xdr:row>57</xdr:row>
      <xdr:rowOff>73025</xdr:rowOff>
    </xdr:to>
    <xdr:cxnSp macro="">
      <xdr:nvCxnSpPr>
        <xdr:cNvPr id="108" name="直線コネクタ 107"/>
        <xdr:cNvCxnSpPr/>
      </xdr:nvCxnSpPr>
      <xdr:spPr>
        <a:xfrm flipV="1">
          <a:off x="4633595" y="8775700"/>
          <a:ext cx="127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76835</xdr:rowOff>
    </xdr:from>
    <xdr:ext cx="534670" cy="254635"/>
    <xdr:sp macro="" textlink="">
      <xdr:nvSpPr>
        <xdr:cNvPr id="109" name="物件費最小値テキスト"/>
        <xdr:cNvSpPr txBox="1"/>
      </xdr:nvSpPr>
      <xdr:spPr>
        <a:xfrm>
          <a:off x="4686300" y="98494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73025</xdr:rowOff>
    </xdr:from>
    <xdr:to xmlns:xdr="http://schemas.openxmlformats.org/drawingml/2006/spreadsheetDrawing">
      <xdr:col>24</xdr:col>
      <xdr:colOff>152400</xdr:colOff>
      <xdr:row>57</xdr:row>
      <xdr:rowOff>73025</xdr:rowOff>
    </xdr:to>
    <xdr:cxnSp macro="">
      <xdr:nvCxnSpPr>
        <xdr:cNvPr id="110" name="直線コネクタ 109"/>
        <xdr:cNvCxnSpPr/>
      </xdr:nvCxnSpPr>
      <xdr:spPr>
        <a:xfrm>
          <a:off x="4546600" y="984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149860</xdr:rowOff>
    </xdr:from>
    <xdr:ext cx="598805" cy="259080"/>
    <xdr:sp macro="" textlink="">
      <xdr:nvSpPr>
        <xdr:cNvPr id="111" name="物件費最大値テキスト"/>
        <xdr:cNvSpPr txBox="1"/>
      </xdr:nvSpPr>
      <xdr:spPr>
        <a:xfrm>
          <a:off x="4686300" y="8550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31750</xdr:rowOff>
    </xdr:from>
    <xdr:to xmlns:xdr="http://schemas.openxmlformats.org/drawingml/2006/spreadsheetDrawing">
      <xdr:col>24</xdr:col>
      <xdr:colOff>152400</xdr:colOff>
      <xdr:row>51</xdr:row>
      <xdr:rowOff>31750</xdr:rowOff>
    </xdr:to>
    <xdr:cxnSp macro="">
      <xdr:nvCxnSpPr>
        <xdr:cNvPr id="112" name="直線コネクタ 111"/>
        <xdr:cNvCxnSpPr/>
      </xdr:nvCxnSpPr>
      <xdr:spPr>
        <a:xfrm>
          <a:off x="4546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168275</xdr:rowOff>
    </xdr:from>
    <xdr:to xmlns:xdr="http://schemas.openxmlformats.org/drawingml/2006/spreadsheetDrawing">
      <xdr:col>24</xdr:col>
      <xdr:colOff>63500</xdr:colOff>
      <xdr:row>56</xdr:row>
      <xdr:rowOff>86360</xdr:rowOff>
    </xdr:to>
    <xdr:cxnSp macro="">
      <xdr:nvCxnSpPr>
        <xdr:cNvPr id="113" name="直線コネクタ 112"/>
        <xdr:cNvCxnSpPr/>
      </xdr:nvCxnSpPr>
      <xdr:spPr>
        <a:xfrm flipV="1">
          <a:off x="3797300" y="959802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598805" cy="254635"/>
    <xdr:sp macro="" textlink="">
      <xdr:nvSpPr>
        <xdr:cNvPr id="114" name="物件費平均値テキスト"/>
        <xdr:cNvSpPr txBox="1"/>
      </xdr:nvSpPr>
      <xdr:spPr>
        <a:xfrm>
          <a:off x="4686300" y="953897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130175</xdr:rowOff>
    </xdr:from>
    <xdr:to xmlns:xdr="http://schemas.openxmlformats.org/drawingml/2006/spreadsheetDrawing">
      <xdr:col>24</xdr:col>
      <xdr:colOff>114300</xdr:colOff>
      <xdr:row>56</xdr:row>
      <xdr:rowOff>60325</xdr:rowOff>
    </xdr:to>
    <xdr:sp macro="" textlink="">
      <xdr:nvSpPr>
        <xdr:cNvPr id="115" name="フローチャート: 判断 114"/>
        <xdr:cNvSpPr/>
      </xdr:nvSpPr>
      <xdr:spPr>
        <a:xfrm>
          <a:off x="45847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69850</xdr:rowOff>
    </xdr:from>
    <xdr:to xmlns:xdr="http://schemas.openxmlformats.org/drawingml/2006/spreadsheetDrawing">
      <xdr:col>19</xdr:col>
      <xdr:colOff>177800</xdr:colOff>
      <xdr:row>56</xdr:row>
      <xdr:rowOff>86360</xdr:rowOff>
    </xdr:to>
    <xdr:cxnSp macro="">
      <xdr:nvCxnSpPr>
        <xdr:cNvPr id="116" name="直線コネクタ 115"/>
        <xdr:cNvCxnSpPr/>
      </xdr:nvCxnSpPr>
      <xdr:spPr>
        <a:xfrm>
          <a:off x="2908300" y="96710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125095</xdr:rowOff>
    </xdr:from>
    <xdr:to xmlns:xdr="http://schemas.openxmlformats.org/drawingml/2006/spreadsheetDrawing">
      <xdr:col>20</xdr:col>
      <xdr:colOff>38100</xdr:colOff>
      <xdr:row>56</xdr:row>
      <xdr:rowOff>55245</xdr:rowOff>
    </xdr:to>
    <xdr:sp macro="" textlink="">
      <xdr:nvSpPr>
        <xdr:cNvPr id="117" name="フローチャート: 判断 116"/>
        <xdr:cNvSpPr/>
      </xdr:nvSpPr>
      <xdr:spPr>
        <a:xfrm>
          <a:off x="3746500" y="955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71755</xdr:rowOff>
    </xdr:from>
    <xdr:ext cx="594360" cy="259080"/>
    <xdr:sp macro="" textlink="">
      <xdr:nvSpPr>
        <xdr:cNvPr id="118" name="テキスト ボックス 117"/>
        <xdr:cNvSpPr txBox="1"/>
      </xdr:nvSpPr>
      <xdr:spPr>
        <a:xfrm>
          <a:off x="3497580" y="93300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69850</xdr:rowOff>
    </xdr:from>
    <xdr:to xmlns:xdr="http://schemas.openxmlformats.org/drawingml/2006/spreadsheetDrawing">
      <xdr:col>15</xdr:col>
      <xdr:colOff>50800</xdr:colOff>
      <xdr:row>56</xdr:row>
      <xdr:rowOff>135255</xdr:rowOff>
    </xdr:to>
    <xdr:cxnSp macro="">
      <xdr:nvCxnSpPr>
        <xdr:cNvPr id="119" name="直線コネクタ 118"/>
        <xdr:cNvCxnSpPr/>
      </xdr:nvCxnSpPr>
      <xdr:spPr>
        <a:xfrm flipV="1">
          <a:off x="2019300" y="967105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164465</xdr:rowOff>
    </xdr:from>
    <xdr:to xmlns:xdr="http://schemas.openxmlformats.org/drawingml/2006/spreadsheetDrawing">
      <xdr:col>15</xdr:col>
      <xdr:colOff>101600</xdr:colOff>
      <xdr:row>56</xdr:row>
      <xdr:rowOff>94615</xdr:rowOff>
    </xdr:to>
    <xdr:sp macro="" textlink="">
      <xdr:nvSpPr>
        <xdr:cNvPr id="120" name="フローチャート: 判断 119"/>
        <xdr:cNvSpPr/>
      </xdr:nvSpPr>
      <xdr:spPr>
        <a:xfrm>
          <a:off x="2857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111125</xdr:rowOff>
    </xdr:from>
    <xdr:ext cx="530225" cy="254635"/>
    <xdr:sp macro="" textlink="">
      <xdr:nvSpPr>
        <xdr:cNvPr id="121" name="テキスト ボックス 120"/>
        <xdr:cNvSpPr txBox="1"/>
      </xdr:nvSpPr>
      <xdr:spPr>
        <a:xfrm>
          <a:off x="2640965" y="93694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97790</xdr:rowOff>
    </xdr:from>
    <xdr:to xmlns:xdr="http://schemas.openxmlformats.org/drawingml/2006/spreadsheetDrawing">
      <xdr:col>10</xdr:col>
      <xdr:colOff>114300</xdr:colOff>
      <xdr:row>56</xdr:row>
      <xdr:rowOff>135255</xdr:rowOff>
    </xdr:to>
    <xdr:cxnSp macro="">
      <xdr:nvCxnSpPr>
        <xdr:cNvPr id="122" name="直線コネクタ 121"/>
        <xdr:cNvCxnSpPr/>
      </xdr:nvCxnSpPr>
      <xdr:spPr>
        <a:xfrm>
          <a:off x="1130300" y="96989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168275</xdr:rowOff>
    </xdr:from>
    <xdr:to xmlns:xdr="http://schemas.openxmlformats.org/drawingml/2006/spreadsheetDrawing">
      <xdr:col>10</xdr:col>
      <xdr:colOff>165100</xdr:colOff>
      <xdr:row>56</xdr:row>
      <xdr:rowOff>98425</xdr:rowOff>
    </xdr:to>
    <xdr:sp macro="" textlink="">
      <xdr:nvSpPr>
        <xdr:cNvPr id="123" name="フローチャート: 判断 122"/>
        <xdr:cNvSpPr/>
      </xdr:nvSpPr>
      <xdr:spPr>
        <a:xfrm>
          <a:off x="19685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114935</xdr:rowOff>
    </xdr:from>
    <xdr:ext cx="530225" cy="259080"/>
    <xdr:sp macro="" textlink="">
      <xdr:nvSpPr>
        <xdr:cNvPr id="124" name="テキスト ボックス 123"/>
        <xdr:cNvSpPr txBox="1"/>
      </xdr:nvSpPr>
      <xdr:spPr>
        <a:xfrm>
          <a:off x="1751965" y="93732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63500</xdr:rowOff>
    </xdr:from>
    <xdr:to xmlns:xdr="http://schemas.openxmlformats.org/drawingml/2006/spreadsheetDrawing">
      <xdr:col>6</xdr:col>
      <xdr:colOff>38100</xdr:colOff>
      <xdr:row>56</xdr:row>
      <xdr:rowOff>164465</xdr:rowOff>
    </xdr:to>
    <xdr:sp macro="" textlink="">
      <xdr:nvSpPr>
        <xdr:cNvPr id="125" name="フローチャート: 判断 124"/>
        <xdr:cNvSpPr/>
      </xdr:nvSpPr>
      <xdr:spPr>
        <a:xfrm>
          <a:off x="10795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155575</xdr:rowOff>
    </xdr:from>
    <xdr:ext cx="530225" cy="254635"/>
    <xdr:sp macro="" textlink="">
      <xdr:nvSpPr>
        <xdr:cNvPr id="126" name="テキスト ボックス 125"/>
        <xdr:cNvSpPr txBox="1"/>
      </xdr:nvSpPr>
      <xdr:spPr>
        <a:xfrm>
          <a:off x="862965" y="97567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117475</xdr:rowOff>
    </xdr:from>
    <xdr:to xmlns:xdr="http://schemas.openxmlformats.org/drawingml/2006/spreadsheetDrawing">
      <xdr:col>24</xdr:col>
      <xdr:colOff>114300</xdr:colOff>
      <xdr:row>56</xdr:row>
      <xdr:rowOff>47625</xdr:rowOff>
    </xdr:to>
    <xdr:sp macro="" textlink="">
      <xdr:nvSpPr>
        <xdr:cNvPr id="132" name="楕円 131"/>
        <xdr:cNvSpPr/>
      </xdr:nvSpPr>
      <xdr:spPr>
        <a:xfrm>
          <a:off x="4584700" y="95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140335</xdr:rowOff>
    </xdr:from>
    <xdr:ext cx="598805" cy="259080"/>
    <xdr:sp macro="" textlink="">
      <xdr:nvSpPr>
        <xdr:cNvPr id="133" name="物件費該当値テキスト"/>
        <xdr:cNvSpPr txBox="1"/>
      </xdr:nvSpPr>
      <xdr:spPr>
        <a:xfrm>
          <a:off x="4686300" y="9398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35560</xdr:rowOff>
    </xdr:from>
    <xdr:to xmlns:xdr="http://schemas.openxmlformats.org/drawingml/2006/spreadsheetDrawing">
      <xdr:col>20</xdr:col>
      <xdr:colOff>38100</xdr:colOff>
      <xdr:row>56</xdr:row>
      <xdr:rowOff>137160</xdr:rowOff>
    </xdr:to>
    <xdr:sp macro="" textlink="">
      <xdr:nvSpPr>
        <xdr:cNvPr id="134" name="楕円 133"/>
        <xdr:cNvSpPr/>
      </xdr:nvSpPr>
      <xdr:spPr>
        <a:xfrm>
          <a:off x="3746500" y="96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128270</xdr:rowOff>
    </xdr:from>
    <xdr:ext cx="530225" cy="259080"/>
    <xdr:sp macro="" textlink="">
      <xdr:nvSpPr>
        <xdr:cNvPr id="135" name="テキスト ボックス 134"/>
        <xdr:cNvSpPr txBox="1"/>
      </xdr:nvSpPr>
      <xdr:spPr>
        <a:xfrm>
          <a:off x="3529965" y="9729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19050</xdr:rowOff>
    </xdr:from>
    <xdr:to xmlns:xdr="http://schemas.openxmlformats.org/drawingml/2006/spreadsheetDrawing">
      <xdr:col>15</xdr:col>
      <xdr:colOff>101600</xdr:colOff>
      <xdr:row>56</xdr:row>
      <xdr:rowOff>120650</xdr:rowOff>
    </xdr:to>
    <xdr:sp macro="" textlink="">
      <xdr:nvSpPr>
        <xdr:cNvPr id="136" name="楕円 135"/>
        <xdr:cNvSpPr/>
      </xdr:nvSpPr>
      <xdr:spPr>
        <a:xfrm>
          <a:off x="28575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111760</xdr:rowOff>
    </xdr:from>
    <xdr:ext cx="530225" cy="254635"/>
    <xdr:sp macro="" textlink="">
      <xdr:nvSpPr>
        <xdr:cNvPr id="137" name="テキスト ボックス 136"/>
        <xdr:cNvSpPr txBox="1"/>
      </xdr:nvSpPr>
      <xdr:spPr>
        <a:xfrm>
          <a:off x="2640965" y="9712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84455</xdr:rowOff>
    </xdr:from>
    <xdr:to xmlns:xdr="http://schemas.openxmlformats.org/drawingml/2006/spreadsheetDrawing">
      <xdr:col>10</xdr:col>
      <xdr:colOff>165100</xdr:colOff>
      <xdr:row>57</xdr:row>
      <xdr:rowOff>14605</xdr:rowOff>
    </xdr:to>
    <xdr:sp macro="" textlink="">
      <xdr:nvSpPr>
        <xdr:cNvPr id="138" name="楕円 137"/>
        <xdr:cNvSpPr/>
      </xdr:nvSpPr>
      <xdr:spPr>
        <a:xfrm>
          <a:off x="19685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6350</xdr:rowOff>
    </xdr:from>
    <xdr:ext cx="530225" cy="254635"/>
    <xdr:sp macro="" textlink="">
      <xdr:nvSpPr>
        <xdr:cNvPr id="139" name="テキスト ボックス 138"/>
        <xdr:cNvSpPr txBox="1"/>
      </xdr:nvSpPr>
      <xdr:spPr>
        <a:xfrm>
          <a:off x="1751965" y="9779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46355</xdr:rowOff>
    </xdr:from>
    <xdr:to xmlns:xdr="http://schemas.openxmlformats.org/drawingml/2006/spreadsheetDrawing">
      <xdr:col>6</xdr:col>
      <xdr:colOff>38100</xdr:colOff>
      <xdr:row>56</xdr:row>
      <xdr:rowOff>147955</xdr:rowOff>
    </xdr:to>
    <xdr:sp macro="" textlink="">
      <xdr:nvSpPr>
        <xdr:cNvPr id="140" name="楕円 139"/>
        <xdr:cNvSpPr/>
      </xdr:nvSpPr>
      <xdr:spPr>
        <a:xfrm>
          <a:off x="1079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164465</xdr:rowOff>
    </xdr:from>
    <xdr:ext cx="530225" cy="259080"/>
    <xdr:sp macro="" textlink="">
      <xdr:nvSpPr>
        <xdr:cNvPr id="141" name="テキスト ボックス 140"/>
        <xdr:cNvSpPr txBox="1"/>
      </xdr:nvSpPr>
      <xdr:spPr>
        <a:xfrm>
          <a:off x="862965" y="94227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0" name="テキスト ボックス 149"/>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2" name="直線コネクタ 151"/>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4475" cy="254635"/>
    <xdr:sp macro="" textlink="">
      <xdr:nvSpPr>
        <xdr:cNvPr id="153" name="テキスト ボックス 152"/>
        <xdr:cNvSpPr txBox="1"/>
      </xdr:nvSpPr>
      <xdr:spPr>
        <a:xfrm>
          <a:off x="513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4" name="直線コネクタ 153"/>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4635"/>
    <xdr:sp macro="" textlink="">
      <xdr:nvSpPr>
        <xdr:cNvPr id="155" name="テキスト ボックス 154"/>
        <xdr:cNvSpPr txBox="1"/>
      </xdr:nvSpPr>
      <xdr:spPr>
        <a:xfrm>
          <a:off x="230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6" name="直線コネクタ 155"/>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4635"/>
    <xdr:sp macro="" textlink="">
      <xdr:nvSpPr>
        <xdr:cNvPr id="157" name="テキスト ボックス 156"/>
        <xdr:cNvSpPr txBox="1"/>
      </xdr:nvSpPr>
      <xdr:spPr>
        <a:xfrm>
          <a:off x="230505" y="1245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58" name="直線コネクタ 157"/>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4635"/>
    <xdr:sp macro="" textlink="">
      <xdr:nvSpPr>
        <xdr:cNvPr id="159" name="テキスト ボックス 158"/>
        <xdr:cNvSpPr txBox="1"/>
      </xdr:nvSpPr>
      <xdr:spPr>
        <a:xfrm>
          <a:off x="230505" y="1199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0" name="直線コネクタ 15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635"/>
    <xdr:sp macro="" textlink="">
      <xdr:nvSpPr>
        <xdr:cNvPr id="161" name="テキスト ボックス 160"/>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19685</xdr:rowOff>
    </xdr:from>
    <xdr:to xmlns:xdr="http://schemas.openxmlformats.org/drawingml/2006/spreadsheetDrawing">
      <xdr:col>24</xdr:col>
      <xdr:colOff>62865</xdr:colOff>
      <xdr:row>78</xdr:row>
      <xdr:rowOff>111760</xdr:rowOff>
    </xdr:to>
    <xdr:cxnSp macro="">
      <xdr:nvCxnSpPr>
        <xdr:cNvPr id="163" name="直線コネクタ 162"/>
        <xdr:cNvCxnSpPr/>
      </xdr:nvCxnSpPr>
      <xdr:spPr>
        <a:xfrm flipV="1">
          <a:off x="4633595" y="1219263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115570</xdr:rowOff>
    </xdr:from>
    <xdr:ext cx="378460" cy="259080"/>
    <xdr:sp macro="" textlink="">
      <xdr:nvSpPr>
        <xdr:cNvPr id="164" name="維持補修費最小値テキスト"/>
        <xdr:cNvSpPr txBox="1"/>
      </xdr:nvSpPr>
      <xdr:spPr>
        <a:xfrm>
          <a:off x="4686300" y="13488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111760</xdr:rowOff>
    </xdr:from>
    <xdr:to xmlns:xdr="http://schemas.openxmlformats.org/drawingml/2006/spreadsheetDrawing">
      <xdr:col>24</xdr:col>
      <xdr:colOff>152400</xdr:colOff>
      <xdr:row>78</xdr:row>
      <xdr:rowOff>111760</xdr:rowOff>
    </xdr:to>
    <xdr:cxnSp macro="">
      <xdr:nvCxnSpPr>
        <xdr:cNvPr id="165" name="直線コネクタ 164"/>
        <xdr:cNvCxnSpPr/>
      </xdr:nvCxnSpPr>
      <xdr:spPr>
        <a:xfrm>
          <a:off x="4546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137795</xdr:rowOff>
    </xdr:from>
    <xdr:ext cx="534670" cy="259080"/>
    <xdr:sp macro="" textlink="">
      <xdr:nvSpPr>
        <xdr:cNvPr id="166" name="維持補修費最大値テキスト"/>
        <xdr:cNvSpPr txBox="1"/>
      </xdr:nvSpPr>
      <xdr:spPr>
        <a:xfrm>
          <a:off x="4686300" y="11967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19685</xdr:rowOff>
    </xdr:from>
    <xdr:to xmlns:xdr="http://schemas.openxmlformats.org/drawingml/2006/spreadsheetDrawing">
      <xdr:col>24</xdr:col>
      <xdr:colOff>152400</xdr:colOff>
      <xdr:row>71</xdr:row>
      <xdr:rowOff>19685</xdr:rowOff>
    </xdr:to>
    <xdr:cxnSp macro="">
      <xdr:nvCxnSpPr>
        <xdr:cNvPr id="167" name="直線コネクタ 166"/>
        <xdr:cNvCxnSpPr/>
      </xdr:nvCxnSpPr>
      <xdr:spPr>
        <a:xfrm>
          <a:off x="4546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50165</xdr:rowOff>
    </xdr:from>
    <xdr:to xmlns:xdr="http://schemas.openxmlformats.org/drawingml/2006/spreadsheetDrawing">
      <xdr:col>24</xdr:col>
      <xdr:colOff>63500</xdr:colOff>
      <xdr:row>78</xdr:row>
      <xdr:rowOff>52070</xdr:rowOff>
    </xdr:to>
    <xdr:cxnSp macro="">
      <xdr:nvCxnSpPr>
        <xdr:cNvPr id="168" name="直線コネクタ 167"/>
        <xdr:cNvCxnSpPr/>
      </xdr:nvCxnSpPr>
      <xdr:spPr>
        <a:xfrm flipV="1">
          <a:off x="3797300" y="134232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133350</xdr:rowOff>
    </xdr:from>
    <xdr:ext cx="469900" cy="254635"/>
    <xdr:sp macro="" textlink="">
      <xdr:nvSpPr>
        <xdr:cNvPr id="169" name="維持補修費平均値テキスト"/>
        <xdr:cNvSpPr txBox="1"/>
      </xdr:nvSpPr>
      <xdr:spPr>
        <a:xfrm>
          <a:off x="4686300" y="1299210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110490</xdr:rowOff>
    </xdr:from>
    <xdr:to xmlns:xdr="http://schemas.openxmlformats.org/drawingml/2006/spreadsheetDrawing">
      <xdr:col>24</xdr:col>
      <xdr:colOff>114300</xdr:colOff>
      <xdr:row>77</xdr:row>
      <xdr:rowOff>40640</xdr:rowOff>
    </xdr:to>
    <xdr:sp macro="" textlink="">
      <xdr:nvSpPr>
        <xdr:cNvPr id="170" name="フローチャート: 判断 169"/>
        <xdr:cNvSpPr/>
      </xdr:nvSpPr>
      <xdr:spPr>
        <a:xfrm>
          <a:off x="45847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52070</xdr:rowOff>
    </xdr:from>
    <xdr:to xmlns:xdr="http://schemas.openxmlformats.org/drawingml/2006/spreadsheetDrawing">
      <xdr:col>19</xdr:col>
      <xdr:colOff>177800</xdr:colOff>
      <xdr:row>78</xdr:row>
      <xdr:rowOff>77470</xdr:rowOff>
    </xdr:to>
    <xdr:cxnSp macro="">
      <xdr:nvCxnSpPr>
        <xdr:cNvPr id="171" name="直線コネクタ 170"/>
        <xdr:cNvCxnSpPr/>
      </xdr:nvCxnSpPr>
      <xdr:spPr>
        <a:xfrm flipV="1">
          <a:off x="2908300" y="134251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111125</xdr:rowOff>
    </xdr:from>
    <xdr:to xmlns:xdr="http://schemas.openxmlformats.org/drawingml/2006/spreadsheetDrawing">
      <xdr:col>20</xdr:col>
      <xdr:colOff>38100</xdr:colOff>
      <xdr:row>77</xdr:row>
      <xdr:rowOff>41275</xdr:rowOff>
    </xdr:to>
    <xdr:sp macro="" textlink="">
      <xdr:nvSpPr>
        <xdr:cNvPr id="172" name="フローチャート: 判断 171"/>
        <xdr:cNvSpPr/>
      </xdr:nvSpPr>
      <xdr:spPr>
        <a:xfrm>
          <a:off x="37465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57785</xdr:rowOff>
    </xdr:from>
    <xdr:ext cx="465455" cy="259080"/>
    <xdr:sp macro="" textlink="">
      <xdr:nvSpPr>
        <xdr:cNvPr id="173" name="テキスト ボックス 172"/>
        <xdr:cNvSpPr txBox="1"/>
      </xdr:nvSpPr>
      <xdr:spPr>
        <a:xfrm>
          <a:off x="3562350" y="129165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76200</xdr:rowOff>
    </xdr:from>
    <xdr:to xmlns:xdr="http://schemas.openxmlformats.org/drawingml/2006/spreadsheetDrawing">
      <xdr:col>15</xdr:col>
      <xdr:colOff>50800</xdr:colOff>
      <xdr:row>78</xdr:row>
      <xdr:rowOff>77470</xdr:rowOff>
    </xdr:to>
    <xdr:cxnSp macro="">
      <xdr:nvCxnSpPr>
        <xdr:cNvPr id="174" name="直線コネクタ 173"/>
        <xdr:cNvCxnSpPr/>
      </xdr:nvCxnSpPr>
      <xdr:spPr>
        <a:xfrm>
          <a:off x="2019300" y="134493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118745</xdr:rowOff>
    </xdr:from>
    <xdr:to xmlns:xdr="http://schemas.openxmlformats.org/drawingml/2006/spreadsheetDrawing">
      <xdr:col>15</xdr:col>
      <xdr:colOff>101600</xdr:colOff>
      <xdr:row>77</xdr:row>
      <xdr:rowOff>48895</xdr:rowOff>
    </xdr:to>
    <xdr:sp macro="" textlink="">
      <xdr:nvSpPr>
        <xdr:cNvPr id="175" name="フローチャート: 判断 174"/>
        <xdr:cNvSpPr/>
      </xdr:nvSpPr>
      <xdr:spPr>
        <a:xfrm>
          <a:off x="285750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65405</xdr:rowOff>
    </xdr:from>
    <xdr:ext cx="465455" cy="254635"/>
    <xdr:sp macro="" textlink="">
      <xdr:nvSpPr>
        <xdr:cNvPr id="176" name="テキスト ボックス 175"/>
        <xdr:cNvSpPr txBox="1"/>
      </xdr:nvSpPr>
      <xdr:spPr>
        <a:xfrm>
          <a:off x="2673350" y="129241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76200</xdr:rowOff>
    </xdr:from>
    <xdr:to xmlns:xdr="http://schemas.openxmlformats.org/drawingml/2006/spreadsheetDrawing">
      <xdr:col>10</xdr:col>
      <xdr:colOff>114300</xdr:colOff>
      <xdr:row>78</xdr:row>
      <xdr:rowOff>86360</xdr:rowOff>
    </xdr:to>
    <xdr:cxnSp macro="">
      <xdr:nvCxnSpPr>
        <xdr:cNvPr id="177" name="直線コネクタ 176"/>
        <xdr:cNvCxnSpPr/>
      </xdr:nvCxnSpPr>
      <xdr:spPr>
        <a:xfrm flipV="1">
          <a:off x="1130300" y="134493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156845</xdr:rowOff>
    </xdr:from>
    <xdr:to xmlns:xdr="http://schemas.openxmlformats.org/drawingml/2006/spreadsheetDrawing">
      <xdr:col>10</xdr:col>
      <xdr:colOff>165100</xdr:colOff>
      <xdr:row>77</xdr:row>
      <xdr:rowOff>86995</xdr:rowOff>
    </xdr:to>
    <xdr:sp macro="" textlink="">
      <xdr:nvSpPr>
        <xdr:cNvPr id="178" name="フローチャート: 判断 177"/>
        <xdr:cNvSpPr/>
      </xdr:nvSpPr>
      <xdr:spPr>
        <a:xfrm>
          <a:off x="1968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103505</xdr:rowOff>
    </xdr:from>
    <xdr:ext cx="465455" cy="259080"/>
    <xdr:sp macro="" textlink="">
      <xdr:nvSpPr>
        <xdr:cNvPr id="179" name="テキスト ボックス 178"/>
        <xdr:cNvSpPr txBox="1"/>
      </xdr:nvSpPr>
      <xdr:spPr>
        <a:xfrm>
          <a:off x="1784350" y="12962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137160</xdr:rowOff>
    </xdr:from>
    <xdr:to xmlns:xdr="http://schemas.openxmlformats.org/drawingml/2006/spreadsheetDrawing">
      <xdr:col>6</xdr:col>
      <xdr:colOff>38100</xdr:colOff>
      <xdr:row>77</xdr:row>
      <xdr:rowOff>67310</xdr:rowOff>
    </xdr:to>
    <xdr:sp macro="" textlink="">
      <xdr:nvSpPr>
        <xdr:cNvPr id="180" name="フローチャート: 判断 179"/>
        <xdr:cNvSpPr/>
      </xdr:nvSpPr>
      <xdr:spPr>
        <a:xfrm>
          <a:off x="1079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83820</xdr:rowOff>
    </xdr:from>
    <xdr:ext cx="465455" cy="259080"/>
    <xdr:sp macro="" textlink="">
      <xdr:nvSpPr>
        <xdr:cNvPr id="181" name="テキスト ボックス 180"/>
        <xdr:cNvSpPr txBox="1"/>
      </xdr:nvSpPr>
      <xdr:spPr>
        <a:xfrm>
          <a:off x="895350" y="129425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2" name="テキスト ボックス 18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3" name="テキスト ボックス 18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4" name="テキスト ボックス 18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5" name="テキスト ボックス 18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6" name="テキスト ボックス 18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170815</xdr:rowOff>
    </xdr:from>
    <xdr:to xmlns:xdr="http://schemas.openxmlformats.org/drawingml/2006/spreadsheetDrawing">
      <xdr:col>24</xdr:col>
      <xdr:colOff>114300</xdr:colOff>
      <xdr:row>78</xdr:row>
      <xdr:rowOff>100965</xdr:rowOff>
    </xdr:to>
    <xdr:sp macro="" textlink="">
      <xdr:nvSpPr>
        <xdr:cNvPr id="187" name="楕円 186"/>
        <xdr:cNvSpPr/>
      </xdr:nvSpPr>
      <xdr:spPr>
        <a:xfrm>
          <a:off x="4584700" y="1337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86360</xdr:rowOff>
    </xdr:from>
    <xdr:ext cx="469900" cy="254635"/>
    <xdr:sp macro="" textlink="">
      <xdr:nvSpPr>
        <xdr:cNvPr id="188" name="維持補修費該当値テキスト"/>
        <xdr:cNvSpPr txBox="1"/>
      </xdr:nvSpPr>
      <xdr:spPr>
        <a:xfrm>
          <a:off x="4686300" y="132880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1270</xdr:rowOff>
    </xdr:from>
    <xdr:to xmlns:xdr="http://schemas.openxmlformats.org/drawingml/2006/spreadsheetDrawing">
      <xdr:col>20</xdr:col>
      <xdr:colOff>38100</xdr:colOff>
      <xdr:row>78</xdr:row>
      <xdr:rowOff>102870</xdr:rowOff>
    </xdr:to>
    <xdr:sp macro="" textlink="">
      <xdr:nvSpPr>
        <xdr:cNvPr id="189" name="楕円 188"/>
        <xdr:cNvSpPr/>
      </xdr:nvSpPr>
      <xdr:spPr>
        <a:xfrm>
          <a:off x="3746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93980</xdr:rowOff>
    </xdr:from>
    <xdr:ext cx="465455" cy="259080"/>
    <xdr:sp macro="" textlink="">
      <xdr:nvSpPr>
        <xdr:cNvPr id="190" name="テキスト ボックス 189"/>
        <xdr:cNvSpPr txBox="1"/>
      </xdr:nvSpPr>
      <xdr:spPr>
        <a:xfrm>
          <a:off x="3562350" y="134670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26670</xdr:rowOff>
    </xdr:from>
    <xdr:to xmlns:xdr="http://schemas.openxmlformats.org/drawingml/2006/spreadsheetDrawing">
      <xdr:col>15</xdr:col>
      <xdr:colOff>101600</xdr:colOff>
      <xdr:row>78</xdr:row>
      <xdr:rowOff>128270</xdr:rowOff>
    </xdr:to>
    <xdr:sp macro="" textlink="">
      <xdr:nvSpPr>
        <xdr:cNvPr id="191" name="楕円 190"/>
        <xdr:cNvSpPr/>
      </xdr:nvSpPr>
      <xdr:spPr>
        <a:xfrm>
          <a:off x="2857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119380</xdr:rowOff>
    </xdr:from>
    <xdr:ext cx="465455" cy="259080"/>
    <xdr:sp macro="" textlink="">
      <xdr:nvSpPr>
        <xdr:cNvPr id="192" name="テキスト ボックス 191"/>
        <xdr:cNvSpPr txBox="1"/>
      </xdr:nvSpPr>
      <xdr:spPr>
        <a:xfrm>
          <a:off x="2673350" y="13492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25400</xdr:rowOff>
    </xdr:from>
    <xdr:to xmlns:xdr="http://schemas.openxmlformats.org/drawingml/2006/spreadsheetDrawing">
      <xdr:col>10</xdr:col>
      <xdr:colOff>165100</xdr:colOff>
      <xdr:row>78</xdr:row>
      <xdr:rowOff>127000</xdr:rowOff>
    </xdr:to>
    <xdr:sp macro="" textlink="">
      <xdr:nvSpPr>
        <xdr:cNvPr id="193" name="楕円 192"/>
        <xdr:cNvSpPr/>
      </xdr:nvSpPr>
      <xdr:spPr>
        <a:xfrm>
          <a:off x="1968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118110</xdr:rowOff>
    </xdr:from>
    <xdr:ext cx="465455" cy="259080"/>
    <xdr:sp macro="" textlink="">
      <xdr:nvSpPr>
        <xdr:cNvPr id="194" name="テキスト ボックス 193"/>
        <xdr:cNvSpPr txBox="1"/>
      </xdr:nvSpPr>
      <xdr:spPr>
        <a:xfrm>
          <a:off x="1784350" y="13491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34925</xdr:rowOff>
    </xdr:from>
    <xdr:to xmlns:xdr="http://schemas.openxmlformats.org/drawingml/2006/spreadsheetDrawing">
      <xdr:col>6</xdr:col>
      <xdr:colOff>38100</xdr:colOff>
      <xdr:row>78</xdr:row>
      <xdr:rowOff>136525</xdr:rowOff>
    </xdr:to>
    <xdr:sp macro="" textlink="">
      <xdr:nvSpPr>
        <xdr:cNvPr id="195" name="楕円 194"/>
        <xdr:cNvSpPr/>
      </xdr:nvSpPr>
      <xdr:spPr>
        <a:xfrm>
          <a:off x="1079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127635</xdr:rowOff>
    </xdr:from>
    <xdr:ext cx="465455" cy="259080"/>
    <xdr:sp macro="" textlink="">
      <xdr:nvSpPr>
        <xdr:cNvPr id="196" name="テキスト ボックス 195"/>
        <xdr:cNvSpPr txBox="1"/>
      </xdr:nvSpPr>
      <xdr:spPr>
        <a:xfrm>
          <a:off x="895350" y="135007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05" name="テキスト ボックス 204"/>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6" name="直線コネクタ 20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4475" cy="254635"/>
    <xdr:sp macro="" textlink="">
      <xdr:nvSpPr>
        <xdr:cNvPr id="207" name="テキスト ボックス 206"/>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08" name="直線コネクタ 20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09" name="テキスト ボックス 20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0" name="直線コネクタ 20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635"/>
    <xdr:sp macro="" textlink="">
      <xdr:nvSpPr>
        <xdr:cNvPr id="211" name="テキスト ボックス 210"/>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2" name="直線コネクタ 21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3" name="テキスト ボックス 21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4" name="直線コネクタ 21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185" cy="254635"/>
    <xdr:sp macro="" textlink="">
      <xdr:nvSpPr>
        <xdr:cNvPr id="215" name="テキスト ボックス 214"/>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6" name="直線コネクタ 21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185" cy="258445"/>
    <xdr:sp macro="" textlink="">
      <xdr:nvSpPr>
        <xdr:cNvPr id="217" name="テキスト ボックス 216"/>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18" name="直線コネクタ 21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185" cy="259080"/>
    <xdr:sp macro="" textlink="">
      <xdr:nvSpPr>
        <xdr:cNvPr id="219" name="テキスト ボックス 218"/>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1" name="テキスト ボックス 220"/>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103505</xdr:rowOff>
    </xdr:from>
    <xdr:to xmlns:xdr="http://schemas.openxmlformats.org/drawingml/2006/spreadsheetDrawing">
      <xdr:col>24</xdr:col>
      <xdr:colOff>62865</xdr:colOff>
      <xdr:row>99</xdr:row>
      <xdr:rowOff>61595</xdr:rowOff>
    </xdr:to>
    <xdr:cxnSp macro="">
      <xdr:nvCxnSpPr>
        <xdr:cNvPr id="223" name="直線コネクタ 222"/>
        <xdr:cNvCxnSpPr/>
      </xdr:nvCxnSpPr>
      <xdr:spPr>
        <a:xfrm flipV="1">
          <a:off x="4633595" y="15534005"/>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65405</xdr:rowOff>
    </xdr:from>
    <xdr:ext cx="534670" cy="254635"/>
    <xdr:sp macro="" textlink="">
      <xdr:nvSpPr>
        <xdr:cNvPr id="224" name="扶助費最小値テキスト"/>
        <xdr:cNvSpPr txBox="1"/>
      </xdr:nvSpPr>
      <xdr:spPr>
        <a:xfrm>
          <a:off x="4686300" y="170389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61595</xdr:rowOff>
    </xdr:from>
    <xdr:to xmlns:xdr="http://schemas.openxmlformats.org/drawingml/2006/spreadsheetDrawing">
      <xdr:col>24</xdr:col>
      <xdr:colOff>152400</xdr:colOff>
      <xdr:row>99</xdr:row>
      <xdr:rowOff>61595</xdr:rowOff>
    </xdr:to>
    <xdr:cxnSp macro="">
      <xdr:nvCxnSpPr>
        <xdr:cNvPr id="225" name="直線コネクタ 224"/>
        <xdr:cNvCxnSpPr/>
      </xdr:nvCxnSpPr>
      <xdr:spPr>
        <a:xfrm>
          <a:off x="4546600" y="1703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50800</xdr:rowOff>
    </xdr:from>
    <xdr:ext cx="598805" cy="259080"/>
    <xdr:sp macro="" textlink="">
      <xdr:nvSpPr>
        <xdr:cNvPr id="226" name="扶助費最大値テキスト"/>
        <xdr:cNvSpPr txBox="1"/>
      </xdr:nvSpPr>
      <xdr:spPr>
        <a:xfrm>
          <a:off x="4686300" y="1530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103505</xdr:rowOff>
    </xdr:from>
    <xdr:to xmlns:xdr="http://schemas.openxmlformats.org/drawingml/2006/spreadsheetDrawing">
      <xdr:col>24</xdr:col>
      <xdr:colOff>152400</xdr:colOff>
      <xdr:row>90</xdr:row>
      <xdr:rowOff>103505</xdr:rowOff>
    </xdr:to>
    <xdr:cxnSp macro="">
      <xdr:nvCxnSpPr>
        <xdr:cNvPr id="227" name="直線コネクタ 226"/>
        <xdr:cNvCxnSpPr/>
      </xdr:nvCxnSpPr>
      <xdr:spPr>
        <a:xfrm>
          <a:off x="4546600" y="1553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13335</xdr:rowOff>
    </xdr:from>
    <xdr:to xmlns:xdr="http://schemas.openxmlformats.org/drawingml/2006/spreadsheetDrawing">
      <xdr:col>24</xdr:col>
      <xdr:colOff>63500</xdr:colOff>
      <xdr:row>96</xdr:row>
      <xdr:rowOff>105410</xdr:rowOff>
    </xdr:to>
    <xdr:cxnSp macro="">
      <xdr:nvCxnSpPr>
        <xdr:cNvPr id="228" name="直線コネクタ 227"/>
        <xdr:cNvCxnSpPr/>
      </xdr:nvCxnSpPr>
      <xdr:spPr>
        <a:xfrm flipV="1">
          <a:off x="3797300" y="16472535"/>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39370</xdr:rowOff>
    </xdr:from>
    <xdr:ext cx="534670" cy="259080"/>
    <xdr:sp macro="" textlink="">
      <xdr:nvSpPr>
        <xdr:cNvPr id="229" name="扶助費平均値テキスト"/>
        <xdr:cNvSpPr txBox="1"/>
      </xdr:nvSpPr>
      <xdr:spPr>
        <a:xfrm>
          <a:off x="4686300" y="16155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16510</xdr:rowOff>
    </xdr:from>
    <xdr:to xmlns:xdr="http://schemas.openxmlformats.org/drawingml/2006/spreadsheetDrawing">
      <xdr:col>24</xdr:col>
      <xdr:colOff>114300</xdr:colOff>
      <xdr:row>95</xdr:row>
      <xdr:rowOff>118110</xdr:rowOff>
    </xdr:to>
    <xdr:sp macro="" textlink="">
      <xdr:nvSpPr>
        <xdr:cNvPr id="230" name="フローチャート: 判断 229"/>
        <xdr:cNvSpPr/>
      </xdr:nvSpPr>
      <xdr:spPr>
        <a:xfrm>
          <a:off x="45847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45720</xdr:rowOff>
    </xdr:from>
    <xdr:to xmlns:xdr="http://schemas.openxmlformats.org/drawingml/2006/spreadsheetDrawing">
      <xdr:col>19</xdr:col>
      <xdr:colOff>177800</xdr:colOff>
      <xdr:row>96</xdr:row>
      <xdr:rowOff>105410</xdr:rowOff>
    </xdr:to>
    <xdr:cxnSp macro="">
      <xdr:nvCxnSpPr>
        <xdr:cNvPr id="231" name="直線コネクタ 230"/>
        <xdr:cNvCxnSpPr/>
      </xdr:nvCxnSpPr>
      <xdr:spPr>
        <a:xfrm>
          <a:off x="2908300" y="165049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107950</xdr:rowOff>
    </xdr:from>
    <xdr:to xmlns:xdr="http://schemas.openxmlformats.org/drawingml/2006/spreadsheetDrawing">
      <xdr:col>20</xdr:col>
      <xdr:colOff>38100</xdr:colOff>
      <xdr:row>96</xdr:row>
      <xdr:rowOff>38100</xdr:rowOff>
    </xdr:to>
    <xdr:sp macro="" textlink="">
      <xdr:nvSpPr>
        <xdr:cNvPr id="232" name="フローチャート: 判断 231"/>
        <xdr:cNvSpPr/>
      </xdr:nvSpPr>
      <xdr:spPr>
        <a:xfrm>
          <a:off x="3746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54610</xdr:rowOff>
    </xdr:from>
    <xdr:ext cx="530225" cy="254635"/>
    <xdr:sp macro="" textlink="">
      <xdr:nvSpPr>
        <xdr:cNvPr id="233" name="テキスト ボックス 232"/>
        <xdr:cNvSpPr txBox="1"/>
      </xdr:nvSpPr>
      <xdr:spPr>
        <a:xfrm>
          <a:off x="3529965" y="161709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45720</xdr:rowOff>
    </xdr:from>
    <xdr:to xmlns:xdr="http://schemas.openxmlformats.org/drawingml/2006/spreadsheetDrawing">
      <xdr:col>15</xdr:col>
      <xdr:colOff>50800</xdr:colOff>
      <xdr:row>97</xdr:row>
      <xdr:rowOff>92710</xdr:rowOff>
    </xdr:to>
    <xdr:cxnSp macro="">
      <xdr:nvCxnSpPr>
        <xdr:cNvPr id="234" name="直線コネクタ 233"/>
        <xdr:cNvCxnSpPr/>
      </xdr:nvCxnSpPr>
      <xdr:spPr>
        <a:xfrm flipV="1">
          <a:off x="2019300" y="1650492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35" name="フローチャート: 判断 234"/>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113665</xdr:rowOff>
    </xdr:from>
    <xdr:ext cx="530225" cy="258445"/>
    <xdr:sp macro="" textlink="">
      <xdr:nvSpPr>
        <xdr:cNvPr id="236" name="テキスト ボックス 235"/>
        <xdr:cNvSpPr txBox="1"/>
      </xdr:nvSpPr>
      <xdr:spPr>
        <a:xfrm>
          <a:off x="2640965" y="160585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92710</xdr:rowOff>
    </xdr:from>
    <xdr:to xmlns:xdr="http://schemas.openxmlformats.org/drawingml/2006/spreadsheetDrawing">
      <xdr:col>10</xdr:col>
      <xdr:colOff>114300</xdr:colOff>
      <xdr:row>97</xdr:row>
      <xdr:rowOff>100330</xdr:rowOff>
    </xdr:to>
    <xdr:cxnSp macro="">
      <xdr:nvCxnSpPr>
        <xdr:cNvPr id="237" name="直線コネクタ 236"/>
        <xdr:cNvCxnSpPr/>
      </xdr:nvCxnSpPr>
      <xdr:spPr>
        <a:xfrm flipV="1">
          <a:off x="1130300" y="16723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60960</xdr:rowOff>
    </xdr:from>
    <xdr:to xmlns:xdr="http://schemas.openxmlformats.org/drawingml/2006/spreadsheetDrawing">
      <xdr:col>10</xdr:col>
      <xdr:colOff>165100</xdr:colOff>
      <xdr:row>96</xdr:row>
      <xdr:rowOff>162560</xdr:rowOff>
    </xdr:to>
    <xdr:sp macro="" textlink="">
      <xdr:nvSpPr>
        <xdr:cNvPr id="238" name="フローチャート: 判断 237"/>
        <xdr:cNvSpPr/>
      </xdr:nvSpPr>
      <xdr:spPr>
        <a:xfrm>
          <a:off x="1968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7620</xdr:rowOff>
    </xdr:from>
    <xdr:ext cx="530225" cy="254635"/>
    <xdr:sp macro="" textlink="">
      <xdr:nvSpPr>
        <xdr:cNvPr id="239" name="テキスト ボックス 238"/>
        <xdr:cNvSpPr txBox="1"/>
      </xdr:nvSpPr>
      <xdr:spPr>
        <a:xfrm>
          <a:off x="1751965" y="162953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101600</xdr:rowOff>
    </xdr:from>
    <xdr:to xmlns:xdr="http://schemas.openxmlformats.org/drawingml/2006/spreadsheetDrawing">
      <xdr:col>6</xdr:col>
      <xdr:colOff>38100</xdr:colOff>
      <xdr:row>97</xdr:row>
      <xdr:rowOff>31750</xdr:rowOff>
    </xdr:to>
    <xdr:sp macro="" textlink="">
      <xdr:nvSpPr>
        <xdr:cNvPr id="240" name="フローチャート: 判断 239"/>
        <xdr:cNvSpPr/>
      </xdr:nvSpPr>
      <xdr:spPr>
        <a:xfrm>
          <a:off x="1079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48260</xdr:rowOff>
    </xdr:from>
    <xdr:ext cx="530225" cy="259080"/>
    <xdr:sp macro="" textlink="">
      <xdr:nvSpPr>
        <xdr:cNvPr id="241" name="テキスト ボックス 240"/>
        <xdr:cNvSpPr txBox="1"/>
      </xdr:nvSpPr>
      <xdr:spPr>
        <a:xfrm>
          <a:off x="862965" y="16336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133985</xdr:rowOff>
    </xdr:from>
    <xdr:to xmlns:xdr="http://schemas.openxmlformats.org/drawingml/2006/spreadsheetDrawing">
      <xdr:col>24</xdr:col>
      <xdr:colOff>114300</xdr:colOff>
      <xdr:row>96</xdr:row>
      <xdr:rowOff>64135</xdr:rowOff>
    </xdr:to>
    <xdr:sp macro="" textlink="">
      <xdr:nvSpPr>
        <xdr:cNvPr id="247" name="楕円 246"/>
        <xdr:cNvSpPr/>
      </xdr:nvSpPr>
      <xdr:spPr>
        <a:xfrm>
          <a:off x="45847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112395</xdr:rowOff>
    </xdr:from>
    <xdr:ext cx="534670" cy="254635"/>
    <xdr:sp macro="" textlink="">
      <xdr:nvSpPr>
        <xdr:cNvPr id="248" name="扶助費該当値テキスト"/>
        <xdr:cNvSpPr txBox="1"/>
      </xdr:nvSpPr>
      <xdr:spPr>
        <a:xfrm>
          <a:off x="4686300" y="164001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54610</xdr:rowOff>
    </xdr:from>
    <xdr:to xmlns:xdr="http://schemas.openxmlformats.org/drawingml/2006/spreadsheetDrawing">
      <xdr:col>20</xdr:col>
      <xdr:colOff>38100</xdr:colOff>
      <xdr:row>96</xdr:row>
      <xdr:rowOff>156210</xdr:rowOff>
    </xdr:to>
    <xdr:sp macro="" textlink="">
      <xdr:nvSpPr>
        <xdr:cNvPr id="249" name="楕円 248"/>
        <xdr:cNvSpPr/>
      </xdr:nvSpPr>
      <xdr:spPr>
        <a:xfrm>
          <a:off x="37465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147320</xdr:rowOff>
    </xdr:from>
    <xdr:ext cx="530225" cy="259080"/>
    <xdr:sp macro="" textlink="">
      <xdr:nvSpPr>
        <xdr:cNvPr id="250" name="テキスト ボックス 249"/>
        <xdr:cNvSpPr txBox="1"/>
      </xdr:nvSpPr>
      <xdr:spPr>
        <a:xfrm>
          <a:off x="3529965" y="16606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166370</xdr:rowOff>
    </xdr:from>
    <xdr:to xmlns:xdr="http://schemas.openxmlformats.org/drawingml/2006/spreadsheetDrawing">
      <xdr:col>15</xdr:col>
      <xdr:colOff>101600</xdr:colOff>
      <xdr:row>96</xdr:row>
      <xdr:rowOff>96520</xdr:rowOff>
    </xdr:to>
    <xdr:sp macro="" textlink="">
      <xdr:nvSpPr>
        <xdr:cNvPr id="251" name="楕円 250"/>
        <xdr:cNvSpPr/>
      </xdr:nvSpPr>
      <xdr:spPr>
        <a:xfrm>
          <a:off x="2857500" y="164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87630</xdr:rowOff>
    </xdr:from>
    <xdr:ext cx="530225" cy="254635"/>
    <xdr:sp macro="" textlink="">
      <xdr:nvSpPr>
        <xdr:cNvPr id="252" name="テキスト ボックス 251"/>
        <xdr:cNvSpPr txBox="1"/>
      </xdr:nvSpPr>
      <xdr:spPr>
        <a:xfrm>
          <a:off x="2640965" y="165468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41910</xdr:rowOff>
    </xdr:from>
    <xdr:to xmlns:xdr="http://schemas.openxmlformats.org/drawingml/2006/spreadsheetDrawing">
      <xdr:col>10</xdr:col>
      <xdr:colOff>165100</xdr:colOff>
      <xdr:row>97</xdr:row>
      <xdr:rowOff>143510</xdr:rowOff>
    </xdr:to>
    <xdr:sp macro="" textlink="">
      <xdr:nvSpPr>
        <xdr:cNvPr id="253" name="楕円 252"/>
        <xdr:cNvSpPr/>
      </xdr:nvSpPr>
      <xdr:spPr>
        <a:xfrm>
          <a:off x="1968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134620</xdr:rowOff>
    </xdr:from>
    <xdr:ext cx="530225" cy="254635"/>
    <xdr:sp macro="" textlink="">
      <xdr:nvSpPr>
        <xdr:cNvPr id="254" name="テキスト ボックス 253"/>
        <xdr:cNvSpPr txBox="1"/>
      </xdr:nvSpPr>
      <xdr:spPr>
        <a:xfrm>
          <a:off x="1751965" y="16765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49530</xdr:rowOff>
    </xdr:from>
    <xdr:to xmlns:xdr="http://schemas.openxmlformats.org/drawingml/2006/spreadsheetDrawing">
      <xdr:col>6</xdr:col>
      <xdr:colOff>38100</xdr:colOff>
      <xdr:row>97</xdr:row>
      <xdr:rowOff>151130</xdr:rowOff>
    </xdr:to>
    <xdr:sp macro="" textlink="">
      <xdr:nvSpPr>
        <xdr:cNvPr id="255" name="楕円 254"/>
        <xdr:cNvSpPr/>
      </xdr:nvSpPr>
      <xdr:spPr>
        <a:xfrm>
          <a:off x="1079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142240</xdr:rowOff>
    </xdr:from>
    <xdr:ext cx="530225" cy="259080"/>
    <xdr:sp macro="" textlink="">
      <xdr:nvSpPr>
        <xdr:cNvPr id="256" name="テキスト ボックス 255"/>
        <xdr:cNvSpPr txBox="1"/>
      </xdr:nvSpPr>
      <xdr:spPr>
        <a:xfrm>
          <a:off x="862965" y="16772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65" name="テキスト ボックス 264"/>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7" name="直線コネクタ 26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4475" cy="254635"/>
    <xdr:sp macro="" textlink="">
      <xdr:nvSpPr>
        <xdr:cNvPr id="268" name="テキスト ボックス 267"/>
        <xdr:cNvSpPr txBox="1"/>
      </xdr:nvSpPr>
      <xdr:spPr>
        <a:xfrm>
          <a:off x="6355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9" name="直線コネクタ 26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1185" cy="254635"/>
    <xdr:sp macro="" textlink="">
      <xdr:nvSpPr>
        <xdr:cNvPr id="270" name="テキスト ボックス 269"/>
        <xdr:cNvSpPr txBox="1"/>
      </xdr:nvSpPr>
      <xdr:spPr>
        <a:xfrm>
          <a:off x="6008370" y="6055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1" name="直線コネクタ 27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1185" cy="254635"/>
    <xdr:sp macro="" textlink="">
      <xdr:nvSpPr>
        <xdr:cNvPr id="272" name="テキスト ボックス 271"/>
        <xdr:cNvSpPr txBox="1"/>
      </xdr:nvSpPr>
      <xdr:spPr>
        <a:xfrm>
          <a:off x="6008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3" name="直線コネクタ 27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1185" cy="254635"/>
    <xdr:sp macro="" textlink="">
      <xdr:nvSpPr>
        <xdr:cNvPr id="274" name="テキスト ボックス 273"/>
        <xdr:cNvSpPr txBox="1"/>
      </xdr:nvSpPr>
      <xdr:spPr>
        <a:xfrm>
          <a:off x="6008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185" cy="254635"/>
    <xdr:sp macro="" textlink="">
      <xdr:nvSpPr>
        <xdr:cNvPr id="276" name="テキスト ボックス 275"/>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136525</xdr:rowOff>
    </xdr:from>
    <xdr:to xmlns:xdr="http://schemas.openxmlformats.org/drawingml/2006/spreadsheetDrawing">
      <xdr:col>54</xdr:col>
      <xdr:colOff>189865</xdr:colOff>
      <xdr:row>37</xdr:row>
      <xdr:rowOff>98425</xdr:rowOff>
    </xdr:to>
    <xdr:cxnSp macro="">
      <xdr:nvCxnSpPr>
        <xdr:cNvPr id="278" name="直線コネクタ 277"/>
        <xdr:cNvCxnSpPr/>
      </xdr:nvCxnSpPr>
      <xdr:spPr>
        <a:xfrm flipV="1">
          <a:off x="10475595" y="5451475"/>
          <a:ext cx="1270" cy="990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102235</xdr:rowOff>
    </xdr:from>
    <xdr:ext cx="534670" cy="258445"/>
    <xdr:sp macro="" textlink="">
      <xdr:nvSpPr>
        <xdr:cNvPr id="279" name="補助費等最小値テキスト"/>
        <xdr:cNvSpPr txBox="1"/>
      </xdr:nvSpPr>
      <xdr:spPr>
        <a:xfrm>
          <a:off x="10528300" y="644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98425</xdr:rowOff>
    </xdr:from>
    <xdr:to xmlns:xdr="http://schemas.openxmlformats.org/drawingml/2006/spreadsheetDrawing">
      <xdr:col>55</xdr:col>
      <xdr:colOff>88900</xdr:colOff>
      <xdr:row>37</xdr:row>
      <xdr:rowOff>98425</xdr:rowOff>
    </xdr:to>
    <xdr:cxnSp macro="">
      <xdr:nvCxnSpPr>
        <xdr:cNvPr id="280" name="直線コネクタ 279"/>
        <xdr:cNvCxnSpPr/>
      </xdr:nvCxnSpPr>
      <xdr:spPr>
        <a:xfrm>
          <a:off x="10388600" y="644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83185</xdr:rowOff>
    </xdr:from>
    <xdr:ext cx="598805" cy="259080"/>
    <xdr:sp macro="" textlink="">
      <xdr:nvSpPr>
        <xdr:cNvPr id="281" name="補助費等最大値テキスト"/>
        <xdr:cNvSpPr txBox="1"/>
      </xdr:nvSpPr>
      <xdr:spPr>
        <a:xfrm>
          <a:off x="10528300" y="5226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136525</xdr:rowOff>
    </xdr:from>
    <xdr:to xmlns:xdr="http://schemas.openxmlformats.org/drawingml/2006/spreadsheetDrawing">
      <xdr:col>55</xdr:col>
      <xdr:colOff>88900</xdr:colOff>
      <xdr:row>31</xdr:row>
      <xdr:rowOff>136525</xdr:rowOff>
    </xdr:to>
    <xdr:cxnSp macro="">
      <xdr:nvCxnSpPr>
        <xdr:cNvPr id="282" name="直線コネクタ 281"/>
        <xdr:cNvCxnSpPr/>
      </xdr:nvCxnSpPr>
      <xdr:spPr>
        <a:xfrm>
          <a:off x="10388600" y="545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18415</xdr:rowOff>
    </xdr:from>
    <xdr:to xmlns:xdr="http://schemas.openxmlformats.org/drawingml/2006/spreadsheetDrawing">
      <xdr:col>55</xdr:col>
      <xdr:colOff>0</xdr:colOff>
      <xdr:row>35</xdr:row>
      <xdr:rowOff>42545</xdr:rowOff>
    </xdr:to>
    <xdr:cxnSp macro="">
      <xdr:nvCxnSpPr>
        <xdr:cNvPr id="283" name="直線コネクタ 282"/>
        <xdr:cNvCxnSpPr/>
      </xdr:nvCxnSpPr>
      <xdr:spPr>
        <a:xfrm>
          <a:off x="9639300" y="601916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55880</xdr:rowOff>
    </xdr:from>
    <xdr:ext cx="598805" cy="259080"/>
    <xdr:sp macro="" textlink="">
      <xdr:nvSpPr>
        <xdr:cNvPr id="284" name="補助費等平均値テキスト"/>
        <xdr:cNvSpPr txBox="1"/>
      </xdr:nvSpPr>
      <xdr:spPr>
        <a:xfrm>
          <a:off x="10528300" y="60566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77470</xdr:rowOff>
    </xdr:from>
    <xdr:to xmlns:xdr="http://schemas.openxmlformats.org/drawingml/2006/spreadsheetDrawing">
      <xdr:col>55</xdr:col>
      <xdr:colOff>50800</xdr:colOff>
      <xdr:row>36</xdr:row>
      <xdr:rowOff>7620</xdr:rowOff>
    </xdr:to>
    <xdr:sp macro="" textlink="">
      <xdr:nvSpPr>
        <xdr:cNvPr id="285" name="フローチャート: 判断 284"/>
        <xdr:cNvSpPr/>
      </xdr:nvSpPr>
      <xdr:spPr>
        <a:xfrm>
          <a:off x="104267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18415</xdr:rowOff>
    </xdr:from>
    <xdr:to xmlns:xdr="http://schemas.openxmlformats.org/drawingml/2006/spreadsheetDrawing">
      <xdr:col>50</xdr:col>
      <xdr:colOff>114300</xdr:colOff>
      <xdr:row>35</xdr:row>
      <xdr:rowOff>80645</xdr:rowOff>
    </xdr:to>
    <xdr:cxnSp macro="">
      <xdr:nvCxnSpPr>
        <xdr:cNvPr id="286" name="直線コネクタ 285"/>
        <xdr:cNvCxnSpPr/>
      </xdr:nvCxnSpPr>
      <xdr:spPr>
        <a:xfrm flipV="1">
          <a:off x="8750300" y="60191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83820</xdr:rowOff>
    </xdr:from>
    <xdr:to xmlns:xdr="http://schemas.openxmlformats.org/drawingml/2006/spreadsheetDrawing">
      <xdr:col>50</xdr:col>
      <xdr:colOff>165100</xdr:colOff>
      <xdr:row>36</xdr:row>
      <xdr:rowOff>13970</xdr:rowOff>
    </xdr:to>
    <xdr:sp macro="" textlink="">
      <xdr:nvSpPr>
        <xdr:cNvPr id="287" name="フローチャート: 判断 286"/>
        <xdr:cNvSpPr/>
      </xdr:nvSpPr>
      <xdr:spPr>
        <a:xfrm>
          <a:off x="9588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5080</xdr:rowOff>
    </xdr:from>
    <xdr:ext cx="594360" cy="259080"/>
    <xdr:sp macro="" textlink="">
      <xdr:nvSpPr>
        <xdr:cNvPr id="288" name="テキスト ボックス 287"/>
        <xdr:cNvSpPr txBox="1"/>
      </xdr:nvSpPr>
      <xdr:spPr>
        <a:xfrm>
          <a:off x="9339580" y="61772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127000</xdr:rowOff>
    </xdr:from>
    <xdr:to xmlns:xdr="http://schemas.openxmlformats.org/drawingml/2006/spreadsheetDrawing">
      <xdr:col>45</xdr:col>
      <xdr:colOff>177800</xdr:colOff>
      <xdr:row>35</xdr:row>
      <xdr:rowOff>80645</xdr:rowOff>
    </xdr:to>
    <xdr:cxnSp macro="">
      <xdr:nvCxnSpPr>
        <xdr:cNvPr id="289" name="直線コネクタ 288"/>
        <xdr:cNvCxnSpPr/>
      </xdr:nvCxnSpPr>
      <xdr:spPr>
        <a:xfrm>
          <a:off x="7861300" y="5613400"/>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115570</xdr:rowOff>
    </xdr:from>
    <xdr:to xmlns:xdr="http://schemas.openxmlformats.org/drawingml/2006/spreadsheetDrawing">
      <xdr:col>46</xdr:col>
      <xdr:colOff>38100</xdr:colOff>
      <xdr:row>36</xdr:row>
      <xdr:rowOff>45720</xdr:rowOff>
    </xdr:to>
    <xdr:sp macro="" textlink="">
      <xdr:nvSpPr>
        <xdr:cNvPr id="290" name="フローチャート: 判断 289"/>
        <xdr:cNvSpPr/>
      </xdr:nvSpPr>
      <xdr:spPr>
        <a:xfrm>
          <a:off x="8699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36830</xdr:rowOff>
    </xdr:from>
    <xdr:ext cx="594360" cy="259080"/>
    <xdr:sp macro="" textlink="">
      <xdr:nvSpPr>
        <xdr:cNvPr id="291" name="テキスト ボックス 290"/>
        <xdr:cNvSpPr txBox="1"/>
      </xdr:nvSpPr>
      <xdr:spPr>
        <a:xfrm>
          <a:off x="8450580" y="62090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127000</xdr:rowOff>
    </xdr:from>
    <xdr:to xmlns:xdr="http://schemas.openxmlformats.org/drawingml/2006/spreadsheetDrawing">
      <xdr:col>41</xdr:col>
      <xdr:colOff>50800</xdr:colOff>
      <xdr:row>36</xdr:row>
      <xdr:rowOff>137160</xdr:rowOff>
    </xdr:to>
    <xdr:cxnSp macro="">
      <xdr:nvCxnSpPr>
        <xdr:cNvPr id="292" name="直線コネクタ 291"/>
        <xdr:cNvCxnSpPr/>
      </xdr:nvCxnSpPr>
      <xdr:spPr>
        <a:xfrm flipV="1">
          <a:off x="6972300" y="5613400"/>
          <a:ext cx="889000" cy="695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167005</xdr:rowOff>
    </xdr:from>
    <xdr:to xmlns:xdr="http://schemas.openxmlformats.org/drawingml/2006/spreadsheetDrawing">
      <xdr:col>41</xdr:col>
      <xdr:colOff>101600</xdr:colOff>
      <xdr:row>33</xdr:row>
      <xdr:rowOff>97790</xdr:rowOff>
    </xdr:to>
    <xdr:sp macro="" textlink="">
      <xdr:nvSpPr>
        <xdr:cNvPr id="293" name="フローチャート: 判断 292"/>
        <xdr:cNvSpPr/>
      </xdr:nvSpPr>
      <xdr:spPr>
        <a:xfrm>
          <a:off x="7810500" y="5653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88265</xdr:rowOff>
    </xdr:from>
    <xdr:ext cx="594360" cy="254635"/>
    <xdr:sp macro="" textlink="">
      <xdr:nvSpPr>
        <xdr:cNvPr id="294" name="テキスト ボックス 293"/>
        <xdr:cNvSpPr txBox="1"/>
      </xdr:nvSpPr>
      <xdr:spPr>
        <a:xfrm>
          <a:off x="7561580" y="57461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111125</xdr:rowOff>
    </xdr:from>
    <xdr:to xmlns:xdr="http://schemas.openxmlformats.org/drawingml/2006/spreadsheetDrawing">
      <xdr:col>36</xdr:col>
      <xdr:colOff>165100</xdr:colOff>
      <xdr:row>37</xdr:row>
      <xdr:rowOff>41275</xdr:rowOff>
    </xdr:to>
    <xdr:sp macro="" textlink="">
      <xdr:nvSpPr>
        <xdr:cNvPr id="295" name="フローチャート: 判断 294"/>
        <xdr:cNvSpPr/>
      </xdr:nvSpPr>
      <xdr:spPr>
        <a:xfrm>
          <a:off x="6921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32385</xdr:rowOff>
    </xdr:from>
    <xdr:ext cx="530225" cy="254635"/>
    <xdr:sp macro="" textlink="">
      <xdr:nvSpPr>
        <xdr:cNvPr id="296" name="テキスト ボックス 295"/>
        <xdr:cNvSpPr txBox="1"/>
      </xdr:nvSpPr>
      <xdr:spPr>
        <a:xfrm>
          <a:off x="6704965" y="6376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163195</xdr:rowOff>
    </xdr:from>
    <xdr:to xmlns:xdr="http://schemas.openxmlformats.org/drawingml/2006/spreadsheetDrawing">
      <xdr:col>55</xdr:col>
      <xdr:colOff>50800</xdr:colOff>
      <xdr:row>35</xdr:row>
      <xdr:rowOff>93345</xdr:rowOff>
    </xdr:to>
    <xdr:sp macro="" textlink="">
      <xdr:nvSpPr>
        <xdr:cNvPr id="302" name="楕円 301"/>
        <xdr:cNvSpPr/>
      </xdr:nvSpPr>
      <xdr:spPr>
        <a:xfrm>
          <a:off x="104267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14605</xdr:rowOff>
    </xdr:from>
    <xdr:ext cx="598805" cy="259080"/>
    <xdr:sp macro="" textlink="">
      <xdr:nvSpPr>
        <xdr:cNvPr id="303" name="補助費等該当値テキスト"/>
        <xdr:cNvSpPr txBox="1"/>
      </xdr:nvSpPr>
      <xdr:spPr>
        <a:xfrm>
          <a:off x="10528300" y="5843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139065</xdr:rowOff>
    </xdr:from>
    <xdr:to xmlns:xdr="http://schemas.openxmlformats.org/drawingml/2006/spreadsheetDrawing">
      <xdr:col>50</xdr:col>
      <xdr:colOff>165100</xdr:colOff>
      <xdr:row>35</xdr:row>
      <xdr:rowOff>69215</xdr:rowOff>
    </xdr:to>
    <xdr:sp macro="" textlink="">
      <xdr:nvSpPr>
        <xdr:cNvPr id="304" name="楕円 303"/>
        <xdr:cNvSpPr/>
      </xdr:nvSpPr>
      <xdr:spPr>
        <a:xfrm>
          <a:off x="95885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86360</xdr:rowOff>
    </xdr:from>
    <xdr:ext cx="594360" cy="254635"/>
    <xdr:sp macro="" textlink="">
      <xdr:nvSpPr>
        <xdr:cNvPr id="305" name="テキスト ボックス 304"/>
        <xdr:cNvSpPr txBox="1"/>
      </xdr:nvSpPr>
      <xdr:spPr>
        <a:xfrm>
          <a:off x="9339580" y="57442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29845</xdr:rowOff>
    </xdr:from>
    <xdr:to xmlns:xdr="http://schemas.openxmlformats.org/drawingml/2006/spreadsheetDrawing">
      <xdr:col>46</xdr:col>
      <xdr:colOff>38100</xdr:colOff>
      <xdr:row>35</xdr:row>
      <xdr:rowOff>132080</xdr:rowOff>
    </xdr:to>
    <xdr:sp macro="" textlink="">
      <xdr:nvSpPr>
        <xdr:cNvPr id="306" name="楕円 305"/>
        <xdr:cNvSpPr/>
      </xdr:nvSpPr>
      <xdr:spPr>
        <a:xfrm>
          <a:off x="8699500" y="6030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147955</xdr:rowOff>
    </xdr:from>
    <xdr:ext cx="594360" cy="258445"/>
    <xdr:sp macro="" textlink="">
      <xdr:nvSpPr>
        <xdr:cNvPr id="307" name="テキスト ボックス 306"/>
        <xdr:cNvSpPr txBox="1"/>
      </xdr:nvSpPr>
      <xdr:spPr>
        <a:xfrm>
          <a:off x="8450580" y="580580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76200</xdr:rowOff>
    </xdr:from>
    <xdr:to xmlns:xdr="http://schemas.openxmlformats.org/drawingml/2006/spreadsheetDrawing">
      <xdr:col>41</xdr:col>
      <xdr:colOff>101600</xdr:colOff>
      <xdr:row>33</xdr:row>
      <xdr:rowOff>6350</xdr:rowOff>
    </xdr:to>
    <xdr:sp macro="" textlink="">
      <xdr:nvSpPr>
        <xdr:cNvPr id="308" name="楕円 307"/>
        <xdr:cNvSpPr/>
      </xdr:nvSpPr>
      <xdr:spPr>
        <a:xfrm>
          <a:off x="78105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22860</xdr:rowOff>
    </xdr:from>
    <xdr:ext cx="594360" cy="259080"/>
    <xdr:sp macro="" textlink="">
      <xdr:nvSpPr>
        <xdr:cNvPr id="309" name="テキスト ボックス 308"/>
        <xdr:cNvSpPr txBox="1"/>
      </xdr:nvSpPr>
      <xdr:spPr>
        <a:xfrm>
          <a:off x="7561580" y="53378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86360</xdr:rowOff>
    </xdr:from>
    <xdr:to xmlns:xdr="http://schemas.openxmlformats.org/drawingml/2006/spreadsheetDrawing">
      <xdr:col>36</xdr:col>
      <xdr:colOff>165100</xdr:colOff>
      <xdr:row>37</xdr:row>
      <xdr:rowOff>16510</xdr:rowOff>
    </xdr:to>
    <xdr:sp macro="" textlink="">
      <xdr:nvSpPr>
        <xdr:cNvPr id="310" name="楕円 309"/>
        <xdr:cNvSpPr/>
      </xdr:nvSpPr>
      <xdr:spPr>
        <a:xfrm>
          <a:off x="6921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33020</xdr:rowOff>
    </xdr:from>
    <xdr:ext cx="530225" cy="259080"/>
    <xdr:sp macro="" textlink="">
      <xdr:nvSpPr>
        <xdr:cNvPr id="311" name="テキスト ボックス 310"/>
        <xdr:cNvSpPr txBox="1"/>
      </xdr:nvSpPr>
      <xdr:spPr>
        <a:xfrm>
          <a:off x="6704965" y="6033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0" name="テキスト ボックス 319"/>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2" name="直線コネクタ 32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4475" cy="259080"/>
    <xdr:sp macro="" textlink="">
      <xdr:nvSpPr>
        <xdr:cNvPr id="323" name="テキスト ボックス 322"/>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4" name="直線コネクタ 32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1185" cy="254635"/>
    <xdr:sp macro="" textlink="">
      <xdr:nvSpPr>
        <xdr:cNvPr id="325" name="テキスト ボックス 324"/>
        <xdr:cNvSpPr txBox="1"/>
      </xdr:nvSpPr>
      <xdr:spPr>
        <a:xfrm>
          <a:off x="6008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6" name="直線コネクタ 32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1185" cy="259080"/>
    <xdr:sp macro="" textlink="">
      <xdr:nvSpPr>
        <xdr:cNvPr id="327" name="テキスト ボックス 326"/>
        <xdr:cNvSpPr txBox="1"/>
      </xdr:nvSpPr>
      <xdr:spPr>
        <a:xfrm>
          <a:off x="6008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8" name="直線コネクタ 32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1185" cy="254635"/>
    <xdr:sp macro="" textlink="">
      <xdr:nvSpPr>
        <xdr:cNvPr id="329" name="テキスト ボックス 328"/>
        <xdr:cNvSpPr txBox="1"/>
      </xdr:nvSpPr>
      <xdr:spPr>
        <a:xfrm>
          <a:off x="6008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0" name="直線コネクタ 32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1185" cy="258445"/>
    <xdr:sp macro="" textlink="">
      <xdr:nvSpPr>
        <xdr:cNvPr id="331" name="テキスト ボックス 330"/>
        <xdr:cNvSpPr txBox="1"/>
      </xdr:nvSpPr>
      <xdr:spPr>
        <a:xfrm>
          <a:off x="6008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2" name="直線コネクタ 33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1185" cy="259080"/>
    <xdr:sp macro="" textlink="">
      <xdr:nvSpPr>
        <xdr:cNvPr id="333" name="テキスト ボックス 332"/>
        <xdr:cNvSpPr txBox="1"/>
      </xdr:nvSpPr>
      <xdr:spPr>
        <a:xfrm>
          <a:off x="6008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35" name="テキスト ボックス 334"/>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84455</xdr:rowOff>
    </xdr:from>
    <xdr:to xmlns:xdr="http://schemas.openxmlformats.org/drawingml/2006/spreadsheetDrawing">
      <xdr:col>54</xdr:col>
      <xdr:colOff>189865</xdr:colOff>
      <xdr:row>59</xdr:row>
      <xdr:rowOff>60960</xdr:rowOff>
    </xdr:to>
    <xdr:cxnSp macro="">
      <xdr:nvCxnSpPr>
        <xdr:cNvPr id="337" name="直線コネクタ 336"/>
        <xdr:cNvCxnSpPr/>
      </xdr:nvCxnSpPr>
      <xdr:spPr>
        <a:xfrm flipV="1">
          <a:off x="10475595" y="8656955"/>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64770</xdr:rowOff>
    </xdr:from>
    <xdr:ext cx="534670" cy="254635"/>
    <xdr:sp macro="" textlink="">
      <xdr:nvSpPr>
        <xdr:cNvPr id="338" name="普通建設事業費最小値テキスト"/>
        <xdr:cNvSpPr txBox="1"/>
      </xdr:nvSpPr>
      <xdr:spPr>
        <a:xfrm>
          <a:off x="10528300" y="101803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60960</xdr:rowOff>
    </xdr:from>
    <xdr:to xmlns:xdr="http://schemas.openxmlformats.org/drawingml/2006/spreadsheetDrawing">
      <xdr:col>55</xdr:col>
      <xdr:colOff>88900</xdr:colOff>
      <xdr:row>59</xdr:row>
      <xdr:rowOff>60960</xdr:rowOff>
    </xdr:to>
    <xdr:cxnSp macro="">
      <xdr:nvCxnSpPr>
        <xdr:cNvPr id="339" name="直線コネクタ 338"/>
        <xdr:cNvCxnSpPr/>
      </xdr:nvCxnSpPr>
      <xdr:spPr>
        <a:xfrm>
          <a:off x="10388600" y="1017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31115</xdr:rowOff>
    </xdr:from>
    <xdr:ext cx="598805" cy="254635"/>
    <xdr:sp macro="" textlink="">
      <xdr:nvSpPr>
        <xdr:cNvPr id="340" name="普通建設事業費最大値テキスト"/>
        <xdr:cNvSpPr txBox="1"/>
      </xdr:nvSpPr>
      <xdr:spPr>
        <a:xfrm>
          <a:off x="10528300" y="843216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476,871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84455</xdr:rowOff>
    </xdr:from>
    <xdr:to xmlns:xdr="http://schemas.openxmlformats.org/drawingml/2006/spreadsheetDrawing">
      <xdr:col>55</xdr:col>
      <xdr:colOff>88900</xdr:colOff>
      <xdr:row>50</xdr:row>
      <xdr:rowOff>84455</xdr:rowOff>
    </xdr:to>
    <xdr:cxnSp macro="">
      <xdr:nvCxnSpPr>
        <xdr:cNvPr id="341" name="直線コネクタ 340"/>
        <xdr:cNvCxnSpPr/>
      </xdr:nvCxnSpPr>
      <xdr:spPr>
        <a:xfrm>
          <a:off x="10388600" y="865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103505</xdr:rowOff>
    </xdr:from>
    <xdr:to xmlns:xdr="http://schemas.openxmlformats.org/drawingml/2006/spreadsheetDrawing">
      <xdr:col>55</xdr:col>
      <xdr:colOff>0</xdr:colOff>
      <xdr:row>58</xdr:row>
      <xdr:rowOff>111760</xdr:rowOff>
    </xdr:to>
    <xdr:cxnSp macro="">
      <xdr:nvCxnSpPr>
        <xdr:cNvPr id="342" name="直線コネクタ 341"/>
        <xdr:cNvCxnSpPr/>
      </xdr:nvCxnSpPr>
      <xdr:spPr>
        <a:xfrm>
          <a:off x="9639300" y="1004760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74930</xdr:rowOff>
    </xdr:from>
    <xdr:ext cx="598805" cy="254635"/>
    <xdr:sp macro="" textlink="">
      <xdr:nvSpPr>
        <xdr:cNvPr id="343" name="普通建設事業費平均値テキスト"/>
        <xdr:cNvSpPr txBox="1"/>
      </xdr:nvSpPr>
      <xdr:spPr>
        <a:xfrm>
          <a:off x="10528300" y="967613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52070</xdr:rowOff>
    </xdr:from>
    <xdr:to xmlns:xdr="http://schemas.openxmlformats.org/drawingml/2006/spreadsheetDrawing">
      <xdr:col>55</xdr:col>
      <xdr:colOff>50800</xdr:colOff>
      <xdr:row>57</xdr:row>
      <xdr:rowOff>153035</xdr:rowOff>
    </xdr:to>
    <xdr:sp macro="" textlink="">
      <xdr:nvSpPr>
        <xdr:cNvPr id="344" name="フローチャート: 判断 343"/>
        <xdr:cNvSpPr/>
      </xdr:nvSpPr>
      <xdr:spPr>
        <a:xfrm>
          <a:off x="104267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29210</xdr:rowOff>
    </xdr:from>
    <xdr:to xmlns:xdr="http://schemas.openxmlformats.org/drawingml/2006/spreadsheetDrawing">
      <xdr:col>50</xdr:col>
      <xdr:colOff>114300</xdr:colOff>
      <xdr:row>58</xdr:row>
      <xdr:rowOff>103505</xdr:rowOff>
    </xdr:to>
    <xdr:cxnSp macro="">
      <xdr:nvCxnSpPr>
        <xdr:cNvPr id="345" name="直線コネクタ 344"/>
        <xdr:cNvCxnSpPr/>
      </xdr:nvCxnSpPr>
      <xdr:spPr>
        <a:xfrm>
          <a:off x="8750300" y="997331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92710</xdr:rowOff>
    </xdr:from>
    <xdr:to xmlns:xdr="http://schemas.openxmlformats.org/drawingml/2006/spreadsheetDrawing">
      <xdr:col>50</xdr:col>
      <xdr:colOff>165100</xdr:colOff>
      <xdr:row>58</xdr:row>
      <xdr:rowOff>22860</xdr:rowOff>
    </xdr:to>
    <xdr:sp macro="" textlink="">
      <xdr:nvSpPr>
        <xdr:cNvPr id="346" name="フローチャート: 判断 345"/>
        <xdr:cNvSpPr/>
      </xdr:nvSpPr>
      <xdr:spPr>
        <a:xfrm>
          <a:off x="9588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39370</xdr:rowOff>
    </xdr:from>
    <xdr:ext cx="530225" cy="259080"/>
    <xdr:sp macro="" textlink="">
      <xdr:nvSpPr>
        <xdr:cNvPr id="347" name="テキスト ボックス 346"/>
        <xdr:cNvSpPr txBox="1"/>
      </xdr:nvSpPr>
      <xdr:spPr>
        <a:xfrm>
          <a:off x="9371965" y="9640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128270</xdr:rowOff>
    </xdr:from>
    <xdr:to xmlns:xdr="http://schemas.openxmlformats.org/drawingml/2006/spreadsheetDrawing">
      <xdr:col>45</xdr:col>
      <xdr:colOff>177800</xdr:colOff>
      <xdr:row>58</xdr:row>
      <xdr:rowOff>29210</xdr:rowOff>
    </xdr:to>
    <xdr:cxnSp macro="">
      <xdr:nvCxnSpPr>
        <xdr:cNvPr id="348" name="直線コネクタ 347"/>
        <xdr:cNvCxnSpPr/>
      </xdr:nvCxnSpPr>
      <xdr:spPr>
        <a:xfrm>
          <a:off x="7861300" y="990092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71755</xdr:rowOff>
    </xdr:from>
    <xdr:to xmlns:xdr="http://schemas.openxmlformats.org/drawingml/2006/spreadsheetDrawing">
      <xdr:col>46</xdr:col>
      <xdr:colOff>38100</xdr:colOff>
      <xdr:row>58</xdr:row>
      <xdr:rowOff>1905</xdr:rowOff>
    </xdr:to>
    <xdr:sp macro="" textlink="">
      <xdr:nvSpPr>
        <xdr:cNvPr id="349" name="フローチャート: 判断 348"/>
        <xdr:cNvSpPr/>
      </xdr:nvSpPr>
      <xdr:spPr>
        <a:xfrm>
          <a:off x="8699500" y="984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18415</xdr:rowOff>
    </xdr:from>
    <xdr:ext cx="530225" cy="254635"/>
    <xdr:sp macro="" textlink="">
      <xdr:nvSpPr>
        <xdr:cNvPr id="350" name="テキスト ボックス 349"/>
        <xdr:cNvSpPr txBox="1"/>
      </xdr:nvSpPr>
      <xdr:spPr>
        <a:xfrm>
          <a:off x="8482965" y="96196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128270</xdr:rowOff>
    </xdr:from>
    <xdr:to xmlns:xdr="http://schemas.openxmlformats.org/drawingml/2006/spreadsheetDrawing">
      <xdr:col>41</xdr:col>
      <xdr:colOff>50800</xdr:colOff>
      <xdr:row>58</xdr:row>
      <xdr:rowOff>42545</xdr:rowOff>
    </xdr:to>
    <xdr:cxnSp macro="">
      <xdr:nvCxnSpPr>
        <xdr:cNvPr id="351" name="直線コネクタ 350"/>
        <xdr:cNvCxnSpPr/>
      </xdr:nvCxnSpPr>
      <xdr:spPr>
        <a:xfrm flipV="1">
          <a:off x="6972300" y="990092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8255</xdr:rowOff>
    </xdr:from>
    <xdr:to xmlns:xdr="http://schemas.openxmlformats.org/drawingml/2006/spreadsheetDrawing">
      <xdr:col>41</xdr:col>
      <xdr:colOff>101600</xdr:colOff>
      <xdr:row>57</xdr:row>
      <xdr:rowOff>109855</xdr:rowOff>
    </xdr:to>
    <xdr:sp macro="" textlink="">
      <xdr:nvSpPr>
        <xdr:cNvPr id="352" name="フローチャート: 判断 351"/>
        <xdr:cNvSpPr/>
      </xdr:nvSpPr>
      <xdr:spPr>
        <a:xfrm>
          <a:off x="7810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126365</xdr:rowOff>
    </xdr:from>
    <xdr:ext cx="594360" cy="259080"/>
    <xdr:sp macro="" textlink="">
      <xdr:nvSpPr>
        <xdr:cNvPr id="353" name="テキスト ボックス 352"/>
        <xdr:cNvSpPr txBox="1"/>
      </xdr:nvSpPr>
      <xdr:spPr>
        <a:xfrm>
          <a:off x="7561580" y="95561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105410</xdr:rowOff>
    </xdr:from>
    <xdr:to xmlns:xdr="http://schemas.openxmlformats.org/drawingml/2006/spreadsheetDrawing">
      <xdr:col>36</xdr:col>
      <xdr:colOff>165100</xdr:colOff>
      <xdr:row>58</xdr:row>
      <xdr:rowOff>35560</xdr:rowOff>
    </xdr:to>
    <xdr:sp macro="" textlink="">
      <xdr:nvSpPr>
        <xdr:cNvPr id="354" name="フローチャート: 判断 353"/>
        <xdr:cNvSpPr/>
      </xdr:nvSpPr>
      <xdr:spPr>
        <a:xfrm>
          <a:off x="6921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52070</xdr:rowOff>
    </xdr:from>
    <xdr:ext cx="530225" cy="254635"/>
    <xdr:sp macro="" textlink="">
      <xdr:nvSpPr>
        <xdr:cNvPr id="355" name="テキスト ボックス 354"/>
        <xdr:cNvSpPr txBox="1"/>
      </xdr:nvSpPr>
      <xdr:spPr>
        <a:xfrm>
          <a:off x="6704965" y="9653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60960</xdr:rowOff>
    </xdr:from>
    <xdr:to xmlns:xdr="http://schemas.openxmlformats.org/drawingml/2006/spreadsheetDrawing">
      <xdr:col>55</xdr:col>
      <xdr:colOff>50800</xdr:colOff>
      <xdr:row>58</xdr:row>
      <xdr:rowOff>162560</xdr:rowOff>
    </xdr:to>
    <xdr:sp macro="" textlink="">
      <xdr:nvSpPr>
        <xdr:cNvPr id="361" name="楕円 360"/>
        <xdr:cNvSpPr/>
      </xdr:nvSpPr>
      <xdr:spPr>
        <a:xfrm>
          <a:off x="104267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147320</xdr:rowOff>
    </xdr:from>
    <xdr:ext cx="534670" cy="259080"/>
    <xdr:sp macro="" textlink="">
      <xdr:nvSpPr>
        <xdr:cNvPr id="362" name="普通建設事業費該当値テキスト"/>
        <xdr:cNvSpPr txBox="1"/>
      </xdr:nvSpPr>
      <xdr:spPr>
        <a:xfrm>
          <a:off x="10528300" y="9919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52705</xdr:rowOff>
    </xdr:from>
    <xdr:to xmlns:xdr="http://schemas.openxmlformats.org/drawingml/2006/spreadsheetDrawing">
      <xdr:col>50</xdr:col>
      <xdr:colOff>165100</xdr:colOff>
      <xdr:row>58</xdr:row>
      <xdr:rowOff>154940</xdr:rowOff>
    </xdr:to>
    <xdr:sp macro="" textlink="">
      <xdr:nvSpPr>
        <xdr:cNvPr id="363" name="楕円 362"/>
        <xdr:cNvSpPr/>
      </xdr:nvSpPr>
      <xdr:spPr>
        <a:xfrm>
          <a:off x="9588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146050</xdr:rowOff>
    </xdr:from>
    <xdr:ext cx="530225" cy="254635"/>
    <xdr:sp macro="" textlink="">
      <xdr:nvSpPr>
        <xdr:cNvPr id="364" name="テキスト ボックス 363"/>
        <xdr:cNvSpPr txBox="1"/>
      </xdr:nvSpPr>
      <xdr:spPr>
        <a:xfrm>
          <a:off x="9371965" y="10090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149225</xdr:rowOff>
    </xdr:from>
    <xdr:to xmlns:xdr="http://schemas.openxmlformats.org/drawingml/2006/spreadsheetDrawing">
      <xdr:col>46</xdr:col>
      <xdr:colOff>38100</xdr:colOff>
      <xdr:row>58</xdr:row>
      <xdr:rowOff>79375</xdr:rowOff>
    </xdr:to>
    <xdr:sp macro="" textlink="">
      <xdr:nvSpPr>
        <xdr:cNvPr id="365" name="楕円 364"/>
        <xdr:cNvSpPr/>
      </xdr:nvSpPr>
      <xdr:spPr>
        <a:xfrm>
          <a:off x="869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70485</xdr:rowOff>
    </xdr:from>
    <xdr:ext cx="530225" cy="259080"/>
    <xdr:sp macro="" textlink="">
      <xdr:nvSpPr>
        <xdr:cNvPr id="366" name="テキスト ボックス 365"/>
        <xdr:cNvSpPr txBox="1"/>
      </xdr:nvSpPr>
      <xdr:spPr>
        <a:xfrm>
          <a:off x="8482965" y="100145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77470</xdr:rowOff>
    </xdr:from>
    <xdr:to xmlns:xdr="http://schemas.openxmlformats.org/drawingml/2006/spreadsheetDrawing">
      <xdr:col>41</xdr:col>
      <xdr:colOff>101600</xdr:colOff>
      <xdr:row>58</xdr:row>
      <xdr:rowOff>7620</xdr:rowOff>
    </xdr:to>
    <xdr:sp macro="" textlink="">
      <xdr:nvSpPr>
        <xdr:cNvPr id="367" name="楕円 366"/>
        <xdr:cNvSpPr/>
      </xdr:nvSpPr>
      <xdr:spPr>
        <a:xfrm>
          <a:off x="7810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170180</xdr:rowOff>
    </xdr:from>
    <xdr:ext cx="530225" cy="259080"/>
    <xdr:sp macro="" textlink="">
      <xdr:nvSpPr>
        <xdr:cNvPr id="368" name="テキスト ボックス 367"/>
        <xdr:cNvSpPr txBox="1"/>
      </xdr:nvSpPr>
      <xdr:spPr>
        <a:xfrm>
          <a:off x="7593965" y="9942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163195</xdr:rowOff>
    </xdr:from>
    <xdr:to xmlns:xdr="http://schemas.openxmlformats.org/drawingml/2006/spreadsheetDrawing">
      <xdr:col>36</xdr:col>
      <xdr:colOff>165100</xdr:colOff>
      <xdr:row>58</xdr:row>
      <xdr:rowOff>93345</xdr:rowOff>
    </xdr:to>
    <xdr:sp macro="" textlink="">
      <xdr:nvSpPr>
        <xdr:cNvPr id="369" name="楕円 368"/>
        <xdr:cNvSpPr/>
      </xdr:nvSpPr>
      <xdr:spPr>
        <a:xfrm>
          <a:off x="6921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84455</xdr:rowOff>
    </xdr:from>
    <xdr:ext cx="530225" cy="259080"/>
    <xdr:sp macro="" textlink="">
      <xdr:nvSpPr>
        <xdr:cNvPr id="370" name="テキスト ボックス 369"/>
        <xdr:cNvSpPr txBox="1"/>
      </xdr:nvSpPr>
      <xdr:spPr>
        <a:xfrm>
          <a:off x="6704965" y="100285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79" name="テキスト ボックス 378"/>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1" name="直線コネクタ 380"/>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4475" cy="259080"/>
    <xdr:sp macro="" textlink="">
      <xdr:nvSpPr>
        <xdr:cNvPr id="382" name="テキスト ボックス 381"/>
        <xdr:cNvSpPr txBox="1"/>
      </xdr:nvSpPr>
      <xdr:spPr>
        <a:xfrm>
          <a:off x="6355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3" name="直線コネクタ 382"/>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4635"/>
    <xdr:sp macro="" textlink="">
      <xdr:nvSpPr>
        <xdr:cNvPr id="384" name="テキスト ボックス 383"/>
        <xdr:cNvSpPr txBox="1"/>
      </xdr:nvSpPr>
      <xdr:spPr>
        <a:xfrm>
          <a:off x="6072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5" name="直線コネクタ 384"/>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6" name="テキスト ボックス 385"/>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7" name="直線コネクタ 386"/>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4635"/>
    <xdr:sp macro="" textlink="">
      <xdr:nvSpPr>
        <xdr:cNvPr id="388" name="テキスト ボックス 387"/>
        <xdr:cNvSpPr txBox="1"/>
      </xdr:nvSpPr>
      <xdr:spPr>
        <a:xfrm>
          <a:off x="6072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9" name="直線コネクタ 388"/>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1185" cy="258445"/>
    <xdr:sp macro="" textlink="">
      <xdr:nvSpPr>
        <xdr:cNvPr id="390" name="テキスト ボックス 389"/>
        <xdr:cNvSpPr txBox="1"/>
      </xdr:nvSpPr>
      <xdr:spPr>
        <a:xfrm>
          <a:off x="6008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1" name="直線コネクタ 390"/>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185" cy="259080"/>
    <xdr:sp macro="" textlink="">
      <xdr:nvSpPr>
        <xdr:cNvPr id="392" name="テキスト ボックス 391"/>
        <xdr:cNvSpPr txBox="1"/>
      </xdr:nvSpPr>
      <xdr:spPr>
        <a:xfrm>
          <a:off x="6008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4" name="テキスト ボックス 393"/>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97790</xdr:rowOff>
    </xdr:from>
    <xdr:to xmlns:xdr="http://schemas.openxmlformats.org/drawingml/2006/spreadsheetDrawing">
      <xdr:col>54</xdr:col>
      <xdr:colOff>189865</xdr:colOff>
      <xdr:row>79</xdr:row>
      <xdr:rowOff>99060</xdr:rowOff>
    </xdr:to>
    <xdr:cxnSp macro="">
      <xdr:nvCxnSpPr>
        <xdr:cNvPr id="396" name="直線コネクタ 395"/>
        <xdr:cNvCxnSpPr/>
      </xdr:nvCxnSpPr>
      <xdr:spPr>
        <a:xfrm flipV="1">
          <a:off x="10475595" y="12099290"/>
          <a:ext cx="127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397"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398" name="直線コネクタ 397"/>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44450</xdr:rowOff>
    </xdr:from>
    <xdr:ext cx="598805" cy="259080"/>
    <xdr:sp macro="" textlink="">
      <xdr:nvSpPr>
        <xdr:cNvPr id="399" name="普通建設事業費 （ うち新規整備　）最大値テキスト"/>
        <xdr:cNvSpPr txBox="1"/>
      </xdr:nvSpPr>
      <xdr:spPr>
        <a:xfrm>
          <a:off x="10528300" y="11874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97790</xdr:rowOff>
    </xdr:from>
    <xdr:to xmlns:xdr="http://schemas.openxmlformats.org/drawingml/2006/spreadsheetDrawing">
      <xdr:col>55</xdr:col>
      <xdr:colOff>88900</xdr:colOff>
      <xdr:row>70</xdr:row>
      <xdr:rowOff>97790</xdr:rowOff>
    </xdr:to>
    <xdr:cxnSp macro="">
      <xdr:nvCxnSpPr>
        <xdr:cNvPr id="400" name="直線コネクタ 399"/>
        <xdr:cNvCxnSpPr/>
      </xdr:nvCxnSpPr>
      <xdr:spPr>
        <a:xfrm>
          <a:off x="10388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139065</xdr:rowOff>
    </xdr:from>
    <xdr:to xmlns:xdr="http://schemas.openxmlformats.org/drawingml/2006/spreadsheetDrawing">
      <xdr:col>55</xdr:col>
      <xdr:colOff>0</xdr:colOff>
      <xdr:row>79</xdr:row>
      <xdr:rowOff>76835</xdr:rowOff>
    </xdr:to>
    <xdr:cxnSp macro="">
      <xdr:nvCxnSpPr>
        <xdr:cNvPr id="401" name="直線コネクタ 400"/>
        <xdr:cNvCxnSpPr/>
      </xdr:nvCxnSpPr>
      <xdr:spPr>
        <a:xfrm flipV="1">
          <a:off x="9639300" y="13512165"/>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143510</xdr:rowOff>
    </xdr:from>
    <xdr:ext cx="534670" cy="254635"/>
    <xdr:sp macro="" textlink="">
      <xdr:nvSpPr>
        <xdr:cNvPr id="402" name="普通建設事業費 （ うち新規整備　）平均値テキスト"/>
        <xdr:cNvSpPr txBox="1"/>
      </xdr:nvSpPr>
      <xdr:spPr>
        <a:xfrm>
          <a:off x="10528300" y="1317371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120650</xdr:rowOff>
    </xdr:from>
    <xdr:to xmlns:xdr="http://schemas.openxmlformats.org/drawingml/2006/spreadsheetDrawing">
      <xdr:col>55</xdr:col>
      <xdr:colOff>50800</xdr:colOff>
      <xdr:row>78</xdr:row>
      <xdr:rowOff>50800</xdr:rowOff>
    </xdr:to>
    <xdr:sp macro="" textlink="">
      <xdr:nvSpPr>
        <xdr:cNvPr id="403" name="フローチャート: 判断 402"/>
        <xdr:cNvSpPr/>
      </xdr:nvSpPr>
      <xdr:spPr>
        <a:xfrm>
          <a:off x="104267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76835</xdr:rowOff>
    </xdr:from>
    <xdr:to xmlns:xdr="http://schemas.openxmlformats.org/drawingml/2006/spreadsheetDrawing">
      <xdr:col>50</xdr:col>
      <xdr:colOff>114300</xdr:colOff>
      <xdr:row>79</xdr:row>
      <xdr:rowOff>90170</xdr:rowOff>
    </xdr:to>
    <xdr:cxnSp macro="">
      <xdr:nvCxnSpPr>
        <xdr:cNvPr id="404" name="直線コネクタ 403"/>
        <xdr:cNvCxnSpPr/>
      </xdr:nvCxnSpPr>
      <xdr:spPr>
        <a:xfrm flipV="1">
          <a:off x="8750300" y="136213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107315</xdr:rowOff>
    </xdr:from>
    <xdr:to xmlns:xdr="http://schemas.openxmlformats.org/drawingml/2006/spreadsheetDrawing">
      <xdr:col>50</xdr:col>
      <xdr:colOff>165100</xdr:colOff>
      <xdr:row>78</xdr:row>
      <xdr:rowOff>37465</xdr:rowOff>
    </xdr:to>
    <xdr:sp macro="" textlink="">
      <xdr:nvSpPr>
        <xdr:cNvPr id="405" name="フローチャート: 判断 404"/>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53975</xdr:rowOff>
    </xdr:from>
    <xdr:ext cx="530225" cy="254635"/>
    <xdr:sp macro="" textlink="">
      <xdr:nvSpPr>
        <xdr:cNvPr id="406" name="テキスト ボックス 405"/>
        <xdr:cNvSpPr txBox="1"/>
      </xdr:nvSpPr>
      <xdr:spPr>
        <a:xfrm>
          <a:off x="9371965" y="130841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11430</xdr:rowOff>
    </xdr:from>
    <xdr:to xmlns:xdr="http://schemas.openxmlformats.org/drawingml/2006/spreadsheetDrawing">
      <xdr:col>45</xdr:col>
      <xdr:colOff>177800</xdr:colOff>
      <xdr:row>79</xdr:row>
      <xdr:rowOff>90170</xdr:rowOff>
    </xdr:to>
    <xdr:cxnSp macro="">
      <xdr:nvCxnSpPr>
        <xdr:cNvPr id="407" name="直線コネクタ 406"/>
        <xdr:cNvCxnSpPr/>
      </xdr:nvCxnSpPr>
      <xdr:spPr>
        <a:xfrm>
          <a:off x="7861300" y="1338453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27940</xdr:rowOff>
    </xdr:from>
    <xdr:to xmlns:xdr="http://schemas.openxmlformats.org/drawingml/2006/spreadsheetDrawing">
      <xdr:col>46</xdr:col>
      <xdr:colOff>38100</xdr:colOff>
      <xdr:row>77</xdr:row>
      <xdr:rowOff>129540</xdr:rowOff>
    </xdr:to>
    <xdr:sp macro="" textlink="">
      <xdr:nvSpPr>
        <xdr:cNvPr id="408" name="フローチャート: 判断 407"/>
        <xdr:cNvSpPr/>
      </xdr:nvSpPr>
      <xdr:spPr>
        <a:xfrm>
          <a:off x="8699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146050</xdr:rowOff>
    </xdr:from>
    <xdr:ext cx="530225" cy="254635"/>
    <xdr:sp macro="" textlink="">
      <xdr:nvSpPr>
        <xdr:cNvPr id="409" name="テキスト ボックス 408"/>
        <xdr:cNvSpPr txBox="1"/>
      </xdr:nvSpPr>
      <xdr:spPr>
        <a:xfrm>
          <a:off x="8482965" y="130048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11430</xdr:rowOff>
    </xdr:from>
    <xdr:to xmlns:xdr="http://schemas.openxmlformats.org/drawingml/2006/spreadsheetDrawing">
      <xdr:col>41</xdr:col>
      <xdr:colOff>50800</xdr:colOff>
      <xdr:row>78</xdr:row>
      <xdr:rowOff>55245</xdr:rowOff>
    </xdr:to>
    <xdr:cxnSp macro="">
      <xdr:nvCxnSpPr>
        <xdr:cNvPr id="410" name="直線コネクタ 409"/>
        <xdr:cNvCxnSpPr/>
      </xdr:nvCxnSpPr>
      <xdr:spPr>
        <a:xfrm flipV="1">
          <a:off x="6972300" y="133845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74930</xdr:rowOff>
    </xdr:from>
    <xdr:to xmlns:xdr="http://schemas.openxmlformats.org/drawingml/2006/spreadsheetDrawing">
      <xdr:col>41</xdr:col>
      <xdr:colOff>101600</xdr:colOff>
      <xdr:row>77</xdr:row>
      <xdr:rowOff>4445</xdr:rowOff>
    </xdr:to>
    <xdr:sp macro="" textlink="">
      <xdr:nvSpPr>
        <xdr:cNvPr id="411" name="フローチャート: 判断 410"/>
        <xdr:cNvSpPr/>
      </xdr:nvSpPr>
      <xdr:spPr>
        <a:xfrm>
          <a:off x="7810500" y="13105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20955</xdr:rowOff>
    </xdr:from>
    <xdr:ext cx="530225" cy="254635"/>
    <xdr:sp macro="" textlink="">
      <xdr:nvSpPr>
        <xdr:cNvPr id="412" name="テキスト ボックス 411"/>
        <xdr:cNvSpPr txBox="1"/>
      </xdr:nvSpPr>
      <xdr:spPr>
        <a:xfrm>
          <a:off x="7593965" y="128797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55245</xdr:rowOff>
    </xdr:from>
    <xdr:to xmlns:xdr="http://schemas.openxmlformats.org/drawingml/2006/spreadsheetDrawing">
      <xdr:col>36</xdr:col>
      <xdr:colOff>165100</xdr:colOff>
      <xdr:row>77</xdr:row>
      <xdr:rowOff>156845</xdr:rowOff>
    </xdr:to>
    <xdr:sp macro="" textlink="">
      <xdr:nvSpPr>
        <xdr:cNvPr id="413" name="フローチャート: 判断 412"/>
        <xdr:cNvSpPr/>
      </xdr:nvSpPr>
      <xdr:spPr>
        <a:xfrm>
          <a:off x="6921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1905</xdr:rowOff>
    </xdr:from>
    <xdr:ext cx="530225" cy="259080"/>
    <xdr:sp macro="" textlink="">
      <xdr:nvSpPr>
        <xdr:cNvPr id="414" name="テキスト ボックス 413"/>
        <xdr:cNvSpPr txBox="1"/>
      </xdr:nvSpPr>
      <xdr:spPr>
        <a:xfrm>
          <a:off x="6704965" y="130321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88265</xdr:rowOff>
    </xdr:from>
    <xdr:to xmlns:xdr="http://schemas.openxmlformats.org/drawingml/2006/spreadsheetDrawing">
      <xdr:col>55</xdr:col>
      <xdr:colOff>50800</xdr:colOff>
      <xdr:row>79</xdr:row>
      <xdr:rowOff>18415</xdr:rowOff>
    </xdr:to>
    <xdr:sp macro="" textlink="">
      <xdr:nvSpPr>
        <xdr:cNvPr id="420" name="楕円 419"/>
        <xdr:cNvSpPr/>
      </xdr:nvSpPr>
      <xdr:spPr>
        <a:xfrm>
          <a:off x="104267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66675</xdr:rowOff>
    </xdr:from>
    <xdr:ext cx="534670" cy="254635"/>
    <xdr:sp macro="" textlink="">
      <xdr:nvSpPr>
        <xdr:cNvPr id="421" name="普通建設事業費 （ うち新規整備　）該当値テキスト"/>
        <xdr:cNvSpPr txBox="1"/>
      </xdr:nvSpPr>
      <xdr:spPr>
        <a:xfrm>
          <a:off x="10528300" y="134397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26035</xdr:rowOff>
    </xdr:from>
    <xdr:to xmlns:xdr="http://schemas.openxmlformats.org/drawingml/2006/spreadsheetDrawing">
      <xdr:col>50</xdr:col>
      <xdr:colOff>165100</xdr:colOff>
      <xdr:row>79</xdr:row>
      <xdr:rowOff>127635</xdr:rowOff>
    </xdr:to>
    <xdr:sp macro="" textlink="">
      <xdr:nvSpPr>
        <xdr:cNvPr id="422" name="楕円 421"/>
        <xdr:cNvSpPr/>
      </xdr:nvSpPr>
      <xdr:spPr>
        <a:xfrm>
          <a:off x="9588500" y="1357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119380</xdr:rowOff>
    </xdr:from>
    <xdr:ext cx="465455" cy="259080"/>
    <xdr:sp macro="" textlink="">
      <xdr:nvSpPr>
        <xdr:cNvPr id="423" name="テキスト ボックス 422"/>
        <xdr:cNvSpPr txBox="1"/>
      </xdr:nvSpPr>
      <xdr:spPr>
        <a:xfrm>
          <a:off x="9404350" y="13663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39370</xdr:rowOff>
    </xdr:from>
    <xdr:to xmlns:xdr="http://schemas.openxmlformats.org/drawingml/2006/spreadsheetDrawing">
      <xdr:col>46</xdr:col>
      <xdr:colOff>38100</xdr:colOff>
      <xdr:row>79</xdr:row>
      <xdr:rowOff>140970</xdr:rowOff>
    </xdr:to>
    <xdr:sp macro="" textlink="">
      <xdr:nvSpPr>
        <xdr:cNvPr id="424" name="楕円 423"/>
        <xdr:cNvSpPr/>
      </xdr:nvSpPr>
      <xdr:spPr>
        <a:xfrm>
          <a:off x="86995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79</xdr:row>
      <xdr:rowOff>132080</xdr:rowOff>
    </xdr:from>
    <xdr:ext cx="378460" cy="254635"/>
    <xdr:sp macro="" textlink="">
      <xdr:nvSpPr>
        <xdr:cNvPr id="425" name="テキスト ボックス 424"/>
        <xdr:cNvSpPr txBox="1"/>
      </xdr:nvSpPr>
      <xdr:spPr>
        <a:xfrm>
          <a:off x="8561070" y="1367663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132080</xdr:rowOff>
    </xdr:from>
    <xdr:to xmlns:xdr="http://schemas.openxmlformats.org/drawingml/2006/spreadsheetDrawing">
      <xdr:col>41</xdr:col>
      <xdr:colOff>101600</xdr:colOff>
      <xdr:row>78</xdr:row>
      <xdr:rowOff>62230</xdr:rowOff>
    </xdr:to>
    <xdr:sp macro="" textlink="">
      <xdr:nvSpPr>
        <xdr:cNvPr id="426" name="楕円 425"/>
        <xdr:cNvSpPr/>
      </xdr:nvSpPr>
      <xdr:spPr>
        <a:xfrm>
          <a:off x="7810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53340</xdr:rowOff>
    </xdr:from>
    <xdr:ext cx="530225" cy="254635"/>
    <xdr:sp macro="" textlink="">
      <xdr:nvSpPr>
        <xdr:cNvPr id="427" name="テキスト ボックス 426"/>
        <xdr:cNvSpPr txBox="1"/>
      </xdr:nvSpPr>
      <xdr:spPr>
        <a:xfrm>
          <a:off x="7593965" y="134264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4445</xdr:rowOff>
    </xdr:from>
    <xdr:to xmlns:xdr="http://schemas.openxmlformats.org/drawingml/2006/spreadsheetDrawing">
      <xdr:col>36</xdr:col>
      <xdr:colOff>165100</xdr:colOff>
      <xdr:row>78</xdr:row>
      <xdr:rowOff>106045</xdr:rowOff>
    </xdr:to>
    <xdr:sp macro="" textlink="">
      <xdr:nvSpPr>
        <xdr:cNvPr id="428" name="楕円 427"/>
        <xdr:cNvSpPr/>
      </xdr:nvSpPr>
      <xdr:spPr>
        <a:xfrm>
          <a:off x="6921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97790</xdr:rowOff>
    </xdr:from>
    <xdr:ext cx="530225" cy="254635"/>
    <xdr:sp macro="" textlink="">
      <xdr:nvSpPr>
        <xdr:cNvPr id="429" name="テキスト ボックス 428"/>
        <xdr:cNvSpPr txBox="1"/>
      </xdr:nvSpPr>
      <xdr:spPr>
        <a:xfrm>
          <a:off x="6704965" y="134708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38" name="テキスト ボックス 437"/>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0" name="直線コネクタ 43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4475" cy="254635"/>
    <xdr:sp macro="" textlink="">
      <xdr:nvSpPr>
        <xdr:cNvPr id="441" name="テキスト ボックス 440"/>
        <xdr:cNvSpPr txBox="1"/>
      </xdr:nvSpPr>
      <xdr:spPr>
        <a:xfrm>
          <a:off x="6355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2" name="直線コネクタ 44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1185" cy="254635"/>
    <xdr:sp macro="" textlink="">
      <xdr:nvSpPr>
        <xdr:cNvPr id="443" name="テキスト ボックス 442"/>
        <xdr:cNvSpPr txBox="1"/>
      </xdr:nvSpPr>
      <xdr:spPr>
        <a:xfrm>
          <a:off x="6008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4" name="直線コネクタ 44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1185" cy="254635"/>
    <xdr:sp macro="" textlink="">
      <xdr:nvSpPr>
        <xdr:cNvPr id="445" name="テキスト ボックス 444"/>
        <xdr:cNvSpPr txBox="1"/>
      </xdr:nvSpPr>
      <xdr:spPr>
        <a:xfrm>
          <a:off x="6008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6" name="直線コネクタ 44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1185" cy="254635"/>
    <xdr:sp macro="" textlink="">
      <xdr:nvSpPr>
        <xdr:cNvPr id="447" name="テキスト ボックス 446"/>
        <xdr:cNvSpPr txBox="1"/>
      </xdr:nvSpPr>
      <xdr:spPr>
        <a:xfrm>
          <a:off x="6008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49" name="テキスト ボックス 448"/>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98</xdr:row>
      <xdr:rowOff>106045</xdr:rowOff>
    </xdr:to>
    <xdr:cxnSp macro="">
      <xdr:nvCxnSpPr>
        <xdr:cNvPr id="451" name="直線コネクタ 450"/>
        <xdr:cNvCxnSpPr/>
      </xdr:nvCxnSpPr>
      <xdr:spPr>
        <a:xfrm flipV="1">
          <a:off x="10475595" y="15460345"/>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109855</xdr:rowOff>
    </xdr:from>
    <xdr:ext cx="469900" cy="254635"/>
    <xdr:sp macro="" textlink="">
      <xdr:nvSpPr>
        <xdr:cNvPr id="452" name="普通建設事業費 （ うち更新整備　）最小値テキスト"/>
        <xdr:cNvSpPr txBox="1"/>
      </xdr:nvSpPr>
      <xdr:spPr>
        <a:xfrm>
          <a:off x="10528300" y="169119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106045</xdr:rowOff>
    </xdr:from>
    <xdr:to xmlns:xdr="http://schemas.openxmlformats.org/drawingml/2006/spreadsheetDrawing">
      <xdr:col>55</xdr:col>
      <xdr:colOff>88900</xdr:colOff>
      <xdr:row>98</xdr:row>
      <xdr:rowOff>106045</xdr:rowOff>
    </xdr:to>
    <xdr:cxnSp macro="">
      <xdr:nvCxnSpPr>
        <xdr:cNvPr id="453" name="直線コネクタ 452"/>
        <xdr:cNvCxnSpPr/>
      </xdr:nvCxnSpPr>
      <xdr:spPr>
        <a:xfrm>
          <a:off x="10388600" y="16908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54" name="普通建設事業費 （ うち更新整備　）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55" name="直線コネクタ 454"/>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104775</xdr:rowOff>
    </xdr:from>
    <xdr:to xmlns:xdr="http://schemas.openxmlformats.org/drawingml/2006/spreadsheetDrawing">
      <xdr:col>55</xdr:col>
      <xdr:colOff>0</xdr:colOff>
      <xdr:row>97</xdr:row>
      <xdr:rowOff>158115</xdr:rowOff>
    </xdr:to>
    <xdr:cxnSp macro="">
      <xdr:nvCxnSpPr>
        <xdr:cNvPr id="456" name="直線コネクタ 455"/>
        <xdr:cNvCxnSpPr/>
      </xdr:nvCxnSpPr>
      <xdr:spPr>
        <a:xfrm>
          <a:off x="9639300" y="1673542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137160</xdr:rowOff>
    </xdr:from>
    <xdr:ext cx="534670" cy="259080"/>
    <xdr:sp macro="" textlink="">
      <xdr:nvSpPr>
        <xdr:cNvPr id="457" name="普通建設事業費 （ うち更新整備　）平均値テキスト"/>
        <xdr:cNvSpPr txBox="1"/>
      </xdr:nvSpPr>
      <xdr:spPr>
        <a:xfrm>
          <a:off x="10528300" y="1642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114300</xdr:rowOff>
    </xdr:from>
    <xdr:to xmlns:xdr="http://schemas.openxmlformats.org/drawingml/2006/spreadsheetDrawing">
      <xdr:col>55</xdr:col>
      <xdr:colOff>50800</xdr:colOff>
      <xdr:row>97</xdr:row>
      <xdr:rowOff>44450</xdr:rowOff>
    </xdr:to>
    <xdr:sp macro="" textlink="">
      <xdr:nvSpPr>
        <xdr:cNvPr id="458" name="フローチャート: 判断 457"/>
        <xdr:cNvSpPr/>
      </xdr:nvSpPr>
      <xdr:spPr>
        <a:xfrm>
          <a:off x="104267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156845</xdr:rowOff>
    </xdr:from>
    <xdr:to xmlns:xdr="http://schemas.openxmlformats.org/drawingml/2006/spreadsheetDrawing">
      <xdr:col>50</xdr:col>
      <xdr:colOff>114300</xdr:colOff>
      <xdr:row>97</xdr:row>
      <xdr:rowOff>104775</xdr:rowOff>
    </xdr:to>
    <xdr:cxnSp macro="">
      <xdr:nvCxnSpPr>
        <xdr:cNvPr id="459" name="直線コネクタ 458"/>
        <xdr:cNvCxnSpPr/>
      </xdr:nvCxnSpPr>
      <xdr:spPr>
        <a:xfrm>
          <a:off x="8750300" y="1661604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10160</xdr:rowOff>
    </xdr:from>
    <xdr:to xmlns:xdr="http://schemas.openxmlformats.org/drawingml/2006/spreadsheetDrawing">
      <xdr:col>50</xdr:col>
      <xdr:colOff>165100</xdr:colOff>
      <xdr:row>97</xdr:row>
      <xdr:rowOff>111760</xdr:rowOff>
    </xdr:to>
    <xdr:sp macro="" textlink="">
      <xdr:nvSpPr>
        <xdr:cNvPr id="460" name="フローチャート: 判断 459"/>
        <xdr:cNvSpPr/>
      </xdr:nvSpPr>
      <xdr:spPr>
        <a:xfrm>
          <a:off x="9588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128270</xdr:rowOff>
    </xdr:from>
    <xdr:ext cx="530225" cy="259080"/>
    <xdr:sp macro="" textlink="">
      <xdr:nvSpPr>
        <xdr:cNvPr id="461" name="テキスト ボックス 460"/>
        <xdr:cNvSpPr txBox="1"/>
      </xdr:nvSpPr>
      <xdr:spPr>
        <a:xfrm>
          <a:off x="9371965" y="164160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156845</xdr:rowOff>
    </xdr:from>
    <xdr:to xmlns:xdr="http://schemas.openxmlformats.org/drawingml/2006/spreadsheetDrawing">
      <xdr:col>45</xdr:col>
      <xdr:colOff>177800</xdr:colOff>
      <xdr:row>96</xdr:row>
      <xdr:rowOff>166370</xdr:rowOff>
    </xdr:to>
    <xdr:cxnSp macro="">
      <xdr:nvCxnSpPr>
        <xdr:cNvPr id="462" name="直線コネクタ 461"/>
        <xdr:cNvCxnSpPr/>
      </xdr:nvCxnSpPr>
      <xdr:spPr>
        <a:xfrm flipV="1">
          <a:off x="7861300" y="166160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11430</xdr:rowOff>
    </xdr:from>
    <xdr:to xmlns:xdr="http://schemas.openxmlformats.org/drawingml/2006/spreadsheetDrawing">
      <xdr:col>46</xdr:col>
      <xdr:colOff>38100</xdr:colOff>
      <xdr:row>97</xdr:row>
      <xdr:rowOff>113030</xdr:rowOff>
    </xdr:to>
    <xdr:sp macro="" textlink="">
      <xdr:nvSpPr>
        <xdr:cNvPr id="463" name="フローチャート: 判断 462"/>
        <xdr:cNvSpPr/>
      </xdr:nvSpPr>
      <xdr:spPr>
        <a:xfrm>
          <a:off x="8699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104140</xdr:rowOff>
    </xdr:from>
    <xdr:ext cx="530225" cy="259080"/>
    <xdr:sp macro="" textlink="">
      <xdr:nvSpPr>
        <xdr:cNvPr id="464" name="テキスト ボックス 463"/>
        <xdr:cNvSpPr txBox="1"/>
      </xdr:nvSpPr>
      <xdr:spPr>
        <a:xfrm>
          <a:off x="8482965" y="16734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166370</xdr:rowOff>
    </xdr:from>
    <xdr:to xmlns:xdr="http://schemas.openxmlformats.org/drawingml/2006/spreadsheetDrawing">
      <xdr:col>41</xdr:col>
      <xdr:colOff>50800</xdr:colOff>
      <xdr:row>97</xdr:row>
      <xdr:rowOff>89535</xdr:rowOff>
    </xdr:to>
    <xdr:cxnSp macro="">
      <xdr:nvCxnSpPr>
        <xdr:cNvPr id="465" name="直線コネクタ 464"/>
        <xdr:cNvCxnSpPr/>
      </xdr:nvCxnSpPr>
      <xdr:spPr>
        <a:xfrm flipV="1">
          <a:off x="6972300" y="1662557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148590</xdr:rowOff>
    </xdr:from>
    <xdr:to xmlns:xdr="http://schemas.openxmlformats.org/drawingml/2006/spreadsheetDrawing">
      <xdr:col>41</xdr:col>
      <xdr:colOff>101600</xdr:colOff>
      <xdr:row>97</xdr:row>
      <xdr:rowOff>78740</xdr:rowOff>
    </xdr:to>
    <xdr:sp macro="" textlink="">
      <xdr:nvSpPr>
        <xdr:cNvPr id="466" name="フローチャート: 判断 465"/>
        <xdr:cNvSpPr/>
      </xdr:nvSpPr>
      <xdr:spPr>
        <a:xfrm>
          <a:off x="7810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70485</xdr:rowOff>
    </xdr:from>
    <xdr:ext cx="530225" cy="259080"/>
    <xdr:sp macro="" textlink="">
      <xdr:nvSpPr>
        <xdr:cNvPr id="467" name="テキスト ボックス 466"/>
        <xdr:cNvSpPr txBox="1"/>
      </xdr:nvSpPr>
      <xdr:spPr>
        <a:xfrm>
          <a:off x="7593965" y="167011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52705</xdr:rowOff>
    </xdr:from>
    <xdr:to xmlns:xdr="http://schemas.openxmlformats.org/drawingml/2006/spreadsheetDrawing">
      <xdr:col>36</xdr:col>
      <xdr:colOff>165100</xdr:colOff>
      <xdr:row>97</xdr:row>
      <xdr:rowOff>154940</xdr:rowOff>
    </xdr:to>
    <xdr:sp macro="" textlink="">
      <xdr:nvSpPr>
        <xdr:cNvPr id="468" name="フローチャート: 判断 467"/>
        <xdr:cNvSpPr/>
      </xdr:nvSpPr>
      <xdr:spPr>
        <a:xfrm>
          <a:off x="6921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145415</xdr:rowOff>
    </xdr:from>
    <xdr:ext cx="530225" cy="254635"/>
    <xdr:sp macro="" textlink="">
      <xdr:nvSpPr>
        <xdr:cNvPr id="469" name="テキスト ボックス 468"/>
        <xdr:cNvSpPr txBox="1"/>
      </xdr:nvSpPr>
      <xdr:spPr>
        <a:xfrm>
          <a:off x="6704965" y="167760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107315</xdr:rowOff>
    </xdr:from>
    <xdr:to xmlns:xdr="http://schemas.openxmlformats.org/drawingml/2006/spreadsheetDrawing">
      <xdr:col>55</xdr:col>
      <xdr:colOff>50800</xdr:colOff>
      <xdr:row>98</xdr:row>
      <xdr:rowOff>37465</xdr:rowOff>
    </xdr:to>
    <xdr:sp macro="" textlink="">
      <xdr:nvSpPr>
        <xdr:cNvPr id="475" name="楕円 474"/>
        <xdr:cNvSpPr/>
      </xdr:nvSpPr>
      <xdr:spPr>
        <a:xfrm>
          <a:off x="104267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22225</xdr:rowOff>
    </xdr:from>
    <xdr:ext cx="534670" cy="258445"/>
    <xdr:sp macro="" textlink="">
      <xdr:nvSpPr>
        <xdr:cNvPr id="476" name="普通建設事業費 （ うち更新整備　）該当値テキスト"/>
        <xdr:cNvSpPr txBox="1"/>
      </xdr:nvSpPr>
      <xdr:spPr>
        <a:xfrm>
          <a:off x="10528300" y="16652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53975</xdr:rowOff>
    </xdr:from>
    <xdr:to xmlns:xdr="http://schemas.openxmlformats.org/drawingml/2006/spreadsheetDrawing">
      <xdr:col>50</xdr:col>
      <xdr:colOff>165100</xdr:colOff>
      <xdr:row>97</xdr:row>
      <xdr:rowOff>155575</xdr:rowOff>
    </xdr:to>
    <xdr:sp macro="" textlink="">
      <xdr:nvSpPr>
        <xdr:cNvPr id="477" name="楕円 476"/>
        <xdr:cNvSpPr/>
      </xdr:nvSpPr>
      <xdr:spPr>
        <a:xfrm>
          <a:off x="9588500"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146685</xdr:rowOff>
    </xdr:from>
    <xdr:ext cx="530225" cy="254635"/>
    <xdr:sp macro="" textlink="">
      <xdr:nvSpPr>
        <xdr:cNvPr id="478" name="テキスト ボックス 477"/>
        <xdr:cNvSpPr txBox="1"/>
      </xdr:nvSpPr>
      <xdr:spPr>
        <a:xfrm>
          <a:off x="9371965" y="167773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106045</xdr:rowOff>
    </xdr:from>
    <xdr:to xmlns:xdr="http://schemas.openxmlformats.org/drawingml/2006/spreadsheetDrawing">
      <xdr:col>46</xdr:col>
      <xdr:colOff>38100</xdr:colOff>
      <xdr:row>97</xdr:row>
      <xdr:rowOff>36195</xdr:rowOff>
    </xdr:to>
    <xdr:sp macro="" textlink="">
      <xdr:nvSpPr>
        <xdr:cNvPr id="479" name="楕円 478"/>
        <xdr:cNvSpPr/>
      </xdr:nvSpPr>
      <xdr:spPr>
        <a:xfrm>
          <a:off x="8699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52705</xdr:rowOff>
    </xdr:from>
    <xdr:ext cx="530225" cy="254635"/>
    <xdr:sp macro="" textlink="">
      <xdr:nvSpPr>
        <xdr:cNvPr id="480" name="テキスト ボックス 479"/>
        <xdr:cNvSpPr txBox="1"/>
      </xdr:nvSpPr>
      <xdr:spPr>
        <a:xfrm>
          <a:off x="8482965" y="163404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114935</xdr:rowOff>
    </xdr:from>
    <xdr:to xmlns:xdr="http://schemas.openxmlformats.org/drawingml/2006/spreadsheetDrawing">
      <xdr:col>41</xdr:col>
      <xdr:colOff>101600</xdr:colOff>
      <xdr:row>97</xdr:row>
      <xdr:rowOff>45085</xdr:rowOff>
    </xdr:to>
    <xdr:sp macro="" textlink="">
      <xdr:nvSpPr>
        <xdr:cNvPr id="481" name="楕円 480"/>
        <xdr:cNvSpPr/>
      </xdr:nvSpPr>
      <xdr:spPr>
        <a:xfrm>
          <a:off x="78105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61595</xdr:rowOff>
    </xdr:from>
    <xdr:ext cx="530225" cy="259080"/>
    <xdr:sp macro="" textlink="">
      <xdr:nvSpPr>
        <xdr:cNvPr id="482" name="テキスト ボックス 481"/>
        <xdr:cNvSpPr txBox="1"/>
      </xdr:nvSpPr>
      <xdr:spPr>
        <a:xfrm>
          <a:off x="7593965" y="163493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38735</xdr:rowOff>
    </xdr:from>
    <xdr:to xmlns:xdr="http://schemas.openxmlformats.org/drawingml/2006/spreadsheetDrawing">
      <xdr:col>36</xdr:col>
      <xdr:colOff>165100</xdr:colOff>
      <xdr:row>97</xdr:row>
      <xdr:rowOff>140335</xdr:rowOff>
    </xdr:to>
    <xdr:sp macro="" textlink="">
      <xdr:nvSpPr>
        <xdr:cNvPr id="483" name="楕円 482"/>
        <xdr:cNvSpPr/>
      </xdr:nvSpPr>
      <xdr:spPr>
        <a:xfrm>
          <a:off x="6921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157480</xdr:rowOff>
    </xdr:from>
    <xdr:ext cx="530225" cy="254635"/>
    <xdr:sp macro="" textlink="">
      <xdr:nvSpPr>
        <xdr:cNvPr id="484" name="テキスト ボックス 483"/>
        <xdr:cNvSpPr txBox="1"/>
      </xdr:nvSpPr>
      <xdr:spPr>
        <a:xfrm>
          <a:off x="6704965" y="164452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3" name="テキスト ボックス 492"/>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5" name="直線コネクタ 49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4475" cy="254635"/>
    <xdr:sp macro="" textlink="">
      <xdr:nvSpPr>
        <xdr:cNvPr id="496" name="テキスト ボックス 495"/>
        <xdr:cNvSpPr txBox="1"/>
      </xdr:nvSpPr>
      <xdr:spPr>
        <a:xfrm>
          <a:off x="12197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7" name="直線コネクタ 49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4635"/>
    <xdr:sp macro="" textlink="">
      <xdr:nvSpPr>
        <xdr:cNvPr id="498" name="テキスト ボックス 497"/>
        <xdr:cNvSpPr txBox="1"/>
      </xdr:nvSpPr>
      <xdr:spPr>
        <a:xfrm>
          <a:off x="11914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9" name="直線コネクタ 49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4635"/>
    <xdr:sp macro="" textlink="">
      <xdr:nvSpPr>
        <xdr:cNvPr id="500" name="テキスト ボックス 499"/>
        <xdr:cNvSpPr txBox="1"/>
      </xdr:nvSpPr>
      <xdr:spPr>
        <a:xfrm>
          <a:off x="11914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1" name="直線コネクタ 50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4635"/>
    <xdr:sp macro="" textlink="">
      <xdr:nvSpPr>
        <xdr:cNvPr id="502" name="テキスト ボックス 501"/>
        <xdr:cNvSpPr txBox="1"/>
      </xdr:nvSpPr>
      <xdr:spPr>
        <a:xfrm>
          <a:off x="11914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3" name="直線コネクタ 50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635"/>
    <xdr:sp macro="" textlink="">
      <xdr:nvSpPr>
        <xdr:cNvPr id="504" name="テキスト ボックス 503"/>
        <xdr:cNvSpPr txBox="1"/>
      </xdr:nvSpPr>
      <xdr:spPr>
        <a:xfrm>
          <a:off x="11914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20320</xdr:rowOff>
    </xdr:from>
    <xdr:to xmlns:xdr="http://schemas.openxmlformats.org/drawingml/2006/spreadsheetDrawing">
      <xdr:col>85</xdr:col>
      <xdr:colOff>126365</xdr:colOff>
      <xdr:row>38</xdr:row>
      <xdr:rowOff>139700</xdr:rowOff>
    </xdr:to>
    <xdr:cxnSp macro="">
      <xdr:nvCxnSpPr>
        <xdr:cNvPr id="506" name="直線コネクタ 505"/>
        <xdr:cNvCxnSpPr/>
      </xdr:nvCxnSpPr>
      <xdr:spPr>
        <a:xfrm flipV="1">
          <a:off x="16317595" y="550672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4635"/>
    <xdr:sp macro="" textlink="">
      <xdr:nvSpPr>
        <xdr:cNvPr id="507" name="災害復旧事業費最小値テキスト"/>
        <xdr:cNvSpPr txBox="1"/>
      </xdr:nvSpPr>
      <xdr:spPr>
        <a:xfrm>
          <a:off x="16370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8" name="直線コネクタ 507"/>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138430</xdr:rowOff>
    </xdr:from>
    <xdr:ext cx="534670" cy="259080"/>
    <xdr:sp macro="" textlink="">
      <xdr:nvSpPr>
        <xdr:cNvPr id="509" name="災害復旧事業費最大値テキスト"/>
        <xdr:cNvSpPr txBox="1"/>
      </xdr:nvSpPr>
      <xdr:spPr>
        <a:xfrm>
          <a:off x="16370300" y="528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20320</xdr:rowOff>
    </xdr:from>
    <xdr:to xmlns:xdr="http://schemas.openxmlformats.org/drawingml/2006/spreadsheetDrawing">
      <xdr:col>86</xdr:col>
      <xdr:colOff>25400</xdr:colOff>
      <xdr:row>32</xdr:row>
      <xdr:rowOff>20320</xdr:rowOff>
    </xdr:to>
    <xdr:cxnSp macro="">
      <xdr:nvCxnSpPr>
        <xdr:cNvPr id="510" name="直線コネクタ 509"/>
        <xdr:cNvCxnSpPr/>
      </xdr:nvCxnSpPr>
      <xdr:spPr>
        <a:xfrm>
          <a:off x="16230600" y="550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139700</xdr:rowOff>
    </xdr:to>
    <xdr:cxnSp macro="">
      <xdr:nvCxnSpPr>
        <xdr:cNvPr id="511" name="直線コネクタ 510"/>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6985</xdr:rowOff>
    </xdr:from>
    <xdr:ext cx="469900" cy="254635"/>
    <xdr:sp macro="" textlink="">
      <xdr:nvSpPr>
        <xdr:cNvPr id="512" name="災害復旧事業費平均値テキスト"/>
        <xdr:cNvSpPr txBox="1"/>
      </xdr:nvSpPr>
      <xdr:spPr>
        <a:xfrm>
          <a:off x="16370300" y="635063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155575</xdr:rowOff>
    </xdr:from>
    <xdr:to xmlns:xdr="http://schemas.openxmlformats.org/drawingml/2006/spreadsheetDrawing">
      <xdr:col>85</xdr:col>
      <xdr:colOff>177800</xdr:colOff>
      <xdr:row>38</xdr:row>
      <xdr:rowOff>86360</xdr:rowOff>
    </xdr:to>
    <xdr:sp macro="" textlink="">
      <xdr:nvSpPr>
        <xdr:cNvPr id="513" name="フローチャート: 判断 512"/>
        <xdr:cNvSpPr/>
      </xdr:nvSpPr>
      <xdr:spPr>
        <a:xfrm>
          <a:off x="16268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139700</xdr:rowOff>
    </xdr:from>
    <xdr:to xmlns:xdr="http://schemas.openxmlformats.org/drawingml/2006/spreadsheetDrawing">
      <xdr:col>81</xdr:col>
      <xdr:colOff>50800</xdr:colOff>
      <xdr:row>38</xdr:row>
      <xdr:rowOff>139700</xdr:rowOff>
    </xdr:to>
    <xdr:cxnSp macro="">
      <xdr:nvCxnSpPr>
        <xdr:cNvPr id="514" name="直線コネクタ 513"/>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104140</xdr:rowOff>
    </xdr:from>
    <xdr:to xmlns:xdr="http://schemas.openxmlformats.org/drawingml/2006/spreadsheetDrawing">
      <xdr:col>81</xdr:col>
      <xdr:colOff>101600</xdr:colOff>
      <xdr:row>38</xdr:row>
      <xdr:rowOff>34290</xdr:rowOff>
    </xdr:to>
    <xdr:sp macro="" textlink="">
      <xdr:nvSpPr>
        <xdr:cNvPr id="515" name="フローチャート: 判断 514"/>
        <xdr:cNvSpPr/>
      </xdr:nvSpPr>
      <xdr:spPr>
        <a:xfrm>
          <a:off x="15430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50800</xdr:rowOff>
    </xdr:from>
    <xdr:ext cx="465455" cy="259080"/>
    <xdr:sp macro="" textlink="">
      <xdr:nvSpPr>
        <xdr:cNvPr id="516" name="テキスト ボックス 515"/>
        <xdr:cNvSpPr txBox="1"/>
      </xdr:nvSpPr>
      <xdr:spPr>
        <a:xfrm>
          <a:off x="15246350" y="6223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38</xdr:row>
      <xdr:rowOff>139700</xdr:rowOff>
    </xdr:to>
    <xdr:cxnSp macro="">
      <xdr:nvCxnSpPr>
        <xdr:cNvPr id="517" name="直線コネクタ 516"/>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102235</xdr:rowOff>
    </xdr:from>
    <xdr:to xmlns:xdr="http://schemas.openxmlformats.org/drawingml/2006/spreadsheetDrawing">
      <xdr:col>76</xdr:col>
      <xdr:colOff>165100</xdr:colOff>
      <xdr:row>38</xdr:row>
      <xdr:rowOff>32385</xdr:rowOff>
    </xdr:to>
    <xdr:sp macro="" textlink="">
      <xdr:nvSpPr>
        <xdr:cNvPr id="518" name="フローチャート: 判断 517"/>
        <xdr:cNvSpPr/>
      </xdr:nvSpPr>
      <xdr:spPr>
        <a:xfrm>
          <a:off x="14541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48895</xdr:rowOff>
    </xdr:from>
    <xdr:ext cx="465455" cy="259080"/>
    <xdr:sp macro="" textlink="">
      <xdr:nvSpPr>
        <xdr:cNvPr id="519" name="テキスト ボックス 518"/>
        <xdr:cNvSpPr txBox="1"/>
      </xdr:nvSpPr>
      <xdr:spPr>
        <a:xfrm>
          <a:off x="14357350" y="62210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139700</xdr:rowOff>
    </xdr:from>
    <xdr:to xmlns:xdr="http://schemas.openxmlformats.org/drawingml/2006/spreadsheetDrawing">
      <xdr:col>71</xdr:col>
      <xdr:colOff>177800</xdr:colOff>
      <xdr:row>38</xdr:row>
      <xdr:rowOff>139700</xdr:rowOff>
    </xdr:to>
    <xdr:cxnSp macro="">
      <xdr:nvCxnSpPr>
        <xdr:cNvPr id="520" name="直線コネクタ 519"/>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140335</xdr:rowOff>
    </xdr:from>
    <xdr:to xmlns:xdr="http://schemas.openxmlformats.org/drawingml/2006/spreadsheetDrawing">
      <xdr:col>72</xdr:col>
      <xdr:colOff>38100</xdr:colOff>
      <xdr:row>38</xdr:row>
      <xdr:rowOff>70485</xdr:rowOff>
    </xdr:to>
    <xdr:sp macro="" textlink="">
      <xdr:nvSpPr>
        <xdr:cNvPr id="521" name="フローチャート: 判断 520"/>
        <xdr:cNvSpPr/>
      </xdr:nvSpPr>
      <xdr:spPr>
        <a:xfrm>
          <a:off x="13652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86995</xdr:rowOff>
    </xdr:from>
    <xdr:ext cx="465455" cy="254635"/>
    <xdr:sp macro="" textlink="">
      <xdr:nvSpPr>
        <xdr:cNvPr id="522" name="テキスト ボックス 521"/>
        <xdr:cNvSpPr txBox="1"/>
      </xdr:nvSpPr>
      <xdr:spPr>
        <a:xfrm>
          <a:off x="13468350" y="62591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121920</xdr:rowOff>
    </xdr:from>
    <xdr:to xmlns:xdr="http://schemas.openxmlformats.org/drawingml/2006/spreadsheetDrawing">
      <xdr:col>67</xdr:col>
      <xdr:colOff>101600</xdr:colOff>
      <xdr:row>38</xdr:row>
      <xdr:rowOff>52070</xdr:rowOff>
    </xdr:to>
    <xdr:sp macro="" textlink="">
      <xdr:nvSpPr>
        <xdr:cNvPr id="523" name="フローチャート: 判断 522"/>
        <xdr:cNvSpPr/>
      </xdr:nvSpPr>
      <xdr:spPr>
        <a:xfrm>
          <a:off x="1276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68580</xdr:rowOff>
    </xdr:from>
    <xdr:ext cx="465455" cy="259080"/>
    <xdr:sp macro="" textlink="">
      <xdr:nvSpPr>
        <xdr:cNvPr id="524" name="テキスト ボックス 523"/>
        <xdr:cNvSpPr txBox="1"/>
      </xdr:nvSpPr>
      <xdr:spPr>
        <a:xfrm>
          <a:off x="12579350" y="62407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5" name="テキスト ボックス 52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6" name="テキスト ボックス 52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7" name="テキスト ボックス 52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8" name="テキスト ボックス 52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9" name="テキスト ボックス 52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3810</xdr:rowOff>
    </xdr:from>
    <xdr:ext cx="249555" cy="259080"/>
    <xdr:sp macro="" textlink="">
      <xdr:nvSpPr>
        <xdr:cNvPr id="531" name="災害復旧事業費該当値テキスト"/>
        <xdr:cNvSpPr txBox="1"/>
      </xdr:nvSpPr>
      <xdr:spPr>
        <a:xfrm>
          <a:off x="16370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5110" cy="259080"/>
    <xdr:sp macro="" textlink="">
      <xdr:nvSpPr>
        <xdr:cNvPr id="533" name="テキスト ボックス 532"/>
        <xdr:cNvSpPr txBox="1"/>
      </xdr:nvSpPr>
      <xdr:spPr>
        <a:xfrm>
          <a:off x="15356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45110" cy="259080"/>
    <xdr:sp macro="" textlink="">
      <xdr:nvSpPr>
        <xdr:cNvPr id="535" name="テキスト ボックス 534"/>
        <xdr:cNvSpPr txBox="1"/>
      </xdr:nvSpPr>
      <xdr:spPr>
        <a:xfrm>
          <a:off x="14467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5110" cy="259080"/>
    <xdr:sp macro="" textlink="">
      <xdr:nvSpPr>
        <xdr:cNvPr id="537" name="テキスト ボックス 536"/>
        <xdr:cNvSpPr txBox="1"/>
      </xdr:nvSpPr>
      <xdr:spPr>
        <a:xfrm>
          <a:off x="1357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45110" cy="259080"/>
    <xdr:sp macro="" textlink="">
      <xdr:nvSpPr>
        <xdr:cNvPr id="539" name="テキスト ボックス 538"/>
        <xdr:cNvSpPr txBox="1"/>
      </xdr:nvSpPr>
      <xdr:spPr>
        <a:xfrm>
          <a:off x="1268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48" name="テキスト ボックス 547"/>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9" name="直線コネクタ 54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0" name="直線コネクタ 54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4475" cy="254635"/>
    <xdr:sp macro="" textlink="">
      <xdr:nvSpPr>
        <xdr:cNvPr id="551" name="テキスト ボックス 550"/>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2" name="直線コネクタ 55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4475" cy="254635"/>
    <xdr:sp macro="" textlink="">
      <xdr:nvSpPr>
        <xdr:cNvPr id="553" name="テキスト ボックス 552"/>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5" name="直線コネクタ 55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0" name="直線コネクタ 55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3" name="直線コネクタ 56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110" cy="259080"/>
    <xdr:sp macro="" textlink="">
      <xdr:nvSpPr>
        <xdr:cNvPr id="565" name="テキスト ボックス 564"/>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6" name="直線コネクタ 56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110" cy="259080"/>
    <xdr:sp macro="" textlink="">
      <xdr:nvSpPr>
        <xdr:cNvPr id="568" name="テキスト ボックス 567"/>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9" name="直線コネクタ 56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110" cy="259080"/>
    <xdr:sp macro="" textlink="">
      <xdr:nvSpPr>
        <xdr:cNvPr id="571" name="テキスト ボックス 570"/>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110" cy="259080"/>
    <xdr:sp macro="" textlink="">
      <xdr:nvSpPr>
        <xdr:cNvPr id="573" name="テキスト ボックス 572"/>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4" name="テキスト ボックス 57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5" name="テキスト ボックス 57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6" name="テキスト ボックス 57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7" name="テキスト ボックス 57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8" name="テキスト ボックス 57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110" cy="259080"/>
    <xdr:sp macro="" textlink="">
      <xdr:nvSpPr>
        <xdr:cNvPr id="582" name="テキスト ボックス 581"/>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110" cy="259080"/>
    <xdr:sp macro="" textlink="">
      <xdr:nvSpPr>
        <xdr:cNvPr id="584" name="テキスト ボックス 583"/>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110" cy="259080"/>
    <xdr:sp macro="" textlink="">
      <xdr:nvSpPr>
        <xdr:cNvPr id="586" name="テキスト ボックス 585"/>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110" cy="259080"/>
    <xdr:sp macro="" textlink="">
      <xdr:nvSpPr>
        <xdr:cNvPr id="588" name="テキスト ボックス 587"/>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597" name="テキスト ボックス 596"/>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8" name="直線コネクタ 59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599" name="直線コネクタ 598"/>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4475" cy="254635"/>
    <xdr:sp macro="" textlink="">
      <xdr:nvSpPr>
        <xdr:cNvPr id="600" name="テキスト ボックス 599"/>
        <xdr:cNvSpPr txBox="1"/>
      </xdr:nvSpPr>
      <xdr:spPr>
        <a:xfrm>
          <a:off x="12197080" y="13256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1" name="直線コネクタ 60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185" cy="254635"/>
    <xdr:sp macro="" textlink="">
      <xdr:nvSpPr>
        <xdr:cNvPr id="602" name="テキスト ボックス 601"/>
        <xdr:cNvSpPr txBox="1"/>
      </xdr:nvSpPr>
      <xdr:spPr>
        <a:xfrm>
          <a:off x="11850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03" name="直線コネクタ 602"/>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1185" cy="254635"/>
    <xdr:sp macro="" textlink="">
      <xdr:nvSpPr>
        <xdr:cNvPr id="604" name="テキスト ボックス 603"/>
        <xdr:cNvSpPr txBox="1"/>
      </xdr:nvSpPr>
      <xdr:spPr>
        <a:xfrm>
          <a:off x="11850370" y="12113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06" name="テキスト ボックス 605"/>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102235</xdr:rowOff>
    </xdr:from>
    <xdr:to xmlns:xdr="http://schemas.openxmlformats.org/drawingml/2006/spreadsheetDrawing">
      <xdr:col>85</xdr:col>
      <xdr:colOff>126365</xdr:colOff>
      <xdr:row>77</xdr:row>
      <xdr:rowOff>137795</xdr:rowOff>
    </xdr:to>
    <xdr:cxnSp macro="">
      <xdr:nvCxnSpPr>
        <xdr:cNvPr id="608" name="直線コネクタ 607"/>
        <xdr:cNvCxnSpPr/>
      </xdr:nvCxnSpPr>
      <xdr:spPr>
        <a:xfrm flipV="1">
          <a:off x="16317595" y="1210373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141605</xdr:rowOff>
    </xdr:from>
    <xdr:ext cx="534670" cy="259080"/>
    <xdr:sp macro="" textlink="">
      <xdr:nvSpPr>
        <xdr:cNvPr id="609" name="公債費最小値テキスト"/>
        <xdr:cNvSpPr txBox="1"/>
      </xdr:nvSpPr>
      <xdr:spPr>
        <a:xfrm>
          <a:off x="16370300" y="13343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137795</xdr:rowOff>
    </xdr:from>
    <xdr:to xmlns:xdr="http://schemas.openxmlformats.org/drawingml/2006/spreadsheetDrawing">
      <xdr:col>86</xdr:col>
      <xdr:colOff>25400</xdr:colOff>
      <xdr:row>77</xdr:row>
      <xdr:rowOff>137795</xdr:rowOff>
    </xdr:to>
    <xdr:cxnSp macro="">
      <xdr:nvCxnSpPr>
        <xdr:cNvPr id="610" name="直線コネクタ 609"/>
        <xdr:cNvCxnSpPr/>
      </xdr:nvCxnSpPr>
      <xdr:spPr>
        <a:xfrm>
          <a:off x="16230600" y="1333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48895</xdr:rowOff>
    </xdr:from>
    <xdr:ext cx="598805" cy="259080"/>
    <xdr:sp macro="" textlink="">
      <xdr:nvSpPr>
        <xdr:cNvPr id="611" name="公債費最大値テキスト"/>
        <xdr:cNvSpPr txBox="1"/>
      </xdr:nvSpPr>
      <xdr:spPr>
        <a:xfrm>
          <a:off x="16370300" y="11878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102235</xdr:rowOff>
    </xdr:from>
    <xdr:to xmlns:xdr="http://schemas.openxmlformats.org/drawingml/2006/spreadsheetDrawing">
      <xdr:col>86</xdr:col>
      <xdr:colOff>25400</xdr:colOff>
      <xdr:row>70</xdr:row>
      <xdr:rowOff>102235</xdr:rowOff>
    </xdr:to>
    <xdr:cxnSp macro="">
      <xdr:nvCxnSpPr>
        <xdr:cNvPr id="612" name="直線コネクタ 611"/>
        <xdr:cNvCxnSpPr/>
      </xdr:nvCxnSpPr>
      <xdr:spPr>
        <a:xfrm>
          <a:off x="16230600" y="1210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141605</xdr:rowOff>
    </xdr:from>
    <xdr:to xmlns:xdr="http://schemas.openxmlformats.org/drawingml/2006/spreadsheetDrawing">
      <xdr:col>85</xdr:col>
      <xdr:colOff>127000</xdr:colOff>
      <xdr:row>76</xdr:row>
      <xdr:rowOff>2540</xdr:rowOff>
    </xdr:to>
    <xdr:cxnSp macro="">
      <xdr:nvCxnSpPr>
        <xdr:cNvPr id="613" name="直線コネクタ 612"/>
        <xdr:cNvCxnSpPr/>
      </xdr:nvCxnSpPr>
      <xdr:spPr>
        <a:xfrm>
          <a:off x="15481300" y="1300035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143510</xdr:rowOff>
    </xdr:from>
    <xdr:ext cx="534670" cy="254635"/>
    <xdr:sp macro="" textlink="">
      <xdr:nvSpPr>
        <xdr:cNvPr id="614" name="公債費平均値テキスト"/>
        <xdr:cNvSpPr txBox="1"/>
      </xdr:nvSpPr>
      <xdr:spPr>
        <a:xfrm>
          <a:off x="16370300" y="1283081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120650</xdr:rowOff>
    </xdr:from>
    <xdr:to xmlns:xdr="http://schemas.openxmlformats.org/drawingml/2006/spreadsheetDrawing">
      <xdr:col>85</xdr:col>
      <xdr:colOff>177800</xdr:colOff>
      <xdr:row>76</xdr:row>
      <xdr:rowOff>50165</xdr:rowOff>
    </xdr:to>
    <xdr:sp macro="" textlink="">
      <xdr:nvSpPr>
        <xdr:cNvPr id="615" name="フローチャート: 判断 614"/>
        <xdr:cNvSpPr/>
      </xdr:nvSpPr>
      <xdr:spPr>
        <a:xfrm>
          <a:off x="162687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139065</xdr:rowOff>
    </xdr:from>
    <xdr:to xmlns:xdr="http://schemas.openxmlformats.org/drawingml/2006/spreadsheetDrawing">
      <xdr:col>81</xdr:col>
      <xdr:colOff>50800</xdr:colOff>
      <xdr:row>75</xdr:row>
      <xdr:rowOff>141605</xdr:rowOff>
    </xdr:to>
    <xdr:cxnSp macro="">
      <xdr:nvCxnSpPr>
        <xdr:cNvPr id="616" name="直線コネクタ 615"/>
        <xdr:cNvCxnSpPr/>
      </xdr:nvCxnSpPr>
      <xdr:spPr>
        <a:xfrm>
          <a:off x="14592300" y="129978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128270</xdr:rowOff>
    </xdr:from>
    <xdr:to xmlns:xdr="http://schemas.openxmlformats.org/drawingml/2006/spreadsheetDrawing">
      <xdr:col>81</xdr:col>
      <xdr:colOff>101600</xdr:colOff>
      <xdr:row>76</xdr:row>
      <xdr:rowOff>58420</xdr:rowOff>
    </xdr:to>
    <xdr:sp macro="" textlink="">
      <xdr:nvSpPr>
        <xdr:cNvPr id="617" name="フローチャート: 判断 616"/>
        <xdr:cNvSpPr/>
      </xdr:nvSpPr>
      <xdr:spPr>
        <a:xfrm>
          <a:off x="1543050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49530</xdr:rowOff>
    </xdr:from>
    <xdr:ext cx="530225" cy="259080"/>
    <xdr:sp macro="" textlink="">
      <xdr:nvSpPr>
        <xdr:cNvPr id="618" name="テキスト ボックス 617"/>
        <xdr:cNvSpPr txBox="1"/>
      </xdr:nvSpPr>
      <xdr:spPr>
        <a:xfrm>
          <a:off x="15213965" y="130797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139065</xdr:rowOff>
    </xdr:from>
    <xdr:to xmlns:xdr="http://schemas.openxmlformats.org/drawingml/2006/spreadsheetDrawing">
      <xdr:col>76</xdr:col>
      <xdr:colOff>114300</xdr:colOff>
      <xdr:row>76</xdr:row>
      <xdr:rowOff>31750</xdr:rowOff>
    </xdr:to>
    <xdr:cxnSp macro="">
      <xdr:nvCxnSpPr>
        <xdr:cNvPr id="619" name="直線コネクタ 618"/>
        <xdr:cNvCxnSpPr/>
      </xdr:nvCxnSpPr>
      <xdr:spPr>
        <a:xfrm flipV="1">
          <a:off x="13703300" y="129978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147320</xdr:rowOff>
    </xdr:from>
    <xdr:to xmlns:xdr="http://schemas.openxmlformats.org/drawingml/2006/spreadsheetDrawing">
      <xdr:col>76</xdr:col>
      <xdr:colOff>165100</xdr:colOff>
      <xdr:row>76</xdr:row>
      <xdr:rowOff>77470</xdr:rowOff>
    </xdr:to>
    <xdr:sp macro="" textlink="">
      <xdr:nvSpPr>
        <xdr:cNvPr id="620" name="フローチャート: 判断 619"/>
        <xdr:cNvSpPr/>
      </xdr:nvSpPr>
      <xdr:spPr>
        <a:xfrm>
          <a:off x="14541500" y="130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68580</xdr:rowOff>
    </xdr:from>
    <xdr:ext cx="530225" cy="259080"/>
    <xdr:sp macro="" textlink="">
      <xdr:nvSpPr>
        <xdr:cNvPr id="621" name="テキスト ボックス 620"/>
        <xdr:cNvSpPr txBox="1"/>
      </xdr:nvSpPr>
      <xdr:spPr>
        <a:xfrm>
          <a:off x="14324965" y="130987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139065</xdr:rowOff>
    </xdr:from>
    <xdr:to xmlns:xdr="http://schemas.openxmlformats.org/drawingml/2006/spreadsheetDrawing">
      <xdr:col>71</xdr:col>
      <xdr:colOff>177800</xdr:colOff>
      <xdr:row>76</xdr:row>
      <xdr:rowOff>31750</xdr:rowOff>
    </xdr:to>
    <xdr:cxnSp macro="">
      <xdr:nvCxnSpPr>
        <xdr:cNvPr id="622" name="直線コネクタ 621"/>
        <xdr:cNvCxnSpPr/>
      </xdr:nvCxnSpPr>
      <xdr:spPr>
        <a:xfrm>
          <a:off x="12814300" y="129978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158115</xdr:rowOff>
    </xdr:from>
    <xdr:to xmlns:xdr="http://schemas.openxmlformats.org/drawingml/2006/spreadsheetDrawing">
      <xdr:col>72</xdr:col>
      <xdr:colOff>38100</xdr:colOff>
      <xdr:row>76</xdr:row>
      <xdr:rowOff>88265</xdr:rowOff>
    </xdr:to>
    <xdr:sp macro="" textlink="">
      <xdr:nvSpPr>
        <xdr:cNvPr id="623" name="フローチャート: 判断 622"/>
        <xdr:cNvSpPr/>
      </xdr:nvSpPr>
      <xdr:spPr>
        <a:xfrm>
          <a:off x="13652500" y="1301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79375</xdr:rowOff>
    </xdr:from>
    <xdr:ext cx="530225" cy="258445"/>
    <xdr:sp macro="" textlink="">
      <xdr:nvSpPr>
        <xdr:cNvPr id="624" name="テキスト ボックス 623"/>
        <xdr:cNvSpPr txBox="1"/>
      </xdr:nvSpPr>
      <xdr:spPr>
        <a:xfrm>
          <a:off x="13435965" y="131095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19050</xdr:rowOff>
    </xdr:from>
    <xdr:to xmlns:xdr="http://schemas.openxmlformats.org/drawingml/2006/spreadsheetDrawing">
      <xdr:col>67</xdr:col>
      <xdr:colOff>101600</xdr:colOff>
      <xdr:row>76</xdr:row>
      <xdr:rowOff>120650</xdr:rowOff>
    </xdr:to>
    <xdr:sp macro="" textlink="">
      <xdr:nvSpPr>
        <xdr:cNvPr id="625" name="フローチャート: 判断 624"/>
        <xdr:cNvSpPr/>
      </xdr:nvSpPr>
      <xdr:spPr>
        <a:xfrm>
          <a:off x="12763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111760</xdr:rowOff>
    </xdr:from>
    <xdr:ext cx="530225" cy="254635"/>
    <xdr:sp macro="" textlink="">
      <xdr:nvSpPr>
        <xdr:cNvPr id="626" name="テキスト ボックス 625"/>
        <xdr:cNvSpPr txBox="1"/>
      </xdr:nvSpPr>
      <xdr:spPr>
        <a:xfrm>
          <a:off x="12546965" y="13141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123190</xdr:rowOff>
    </xdr:from>
    <xdr:to xmlns:xdr="http://schemas.openxmlformats.org/drawingml/2006/spreadsheetDrawing">
      <xdr:col>85</xdr:col>
      <xdr:colOff>177800</xdr:colOff>
      <xdr:row>76</xdr:row>
      <xdr:rowOff>53340</xdr:rowOff>
    </xdr:to>
    <xdr:sp macro="" textlink="">
      <xdr:nvSpPr>
        <xdr:cNvPr id="632" name="楕円 631"/>
        <xdr:cNvSpPr/>
      </xdr:nvSpPr>
      <xdr:spPr>
        <a:xfrm>
          <a:off x="16268700" y="129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101600</xdr:rowOff>
    </xdr:from>
    <xdr:ext cx="534670" cy="259080"/>
    <xdr:sp macro="" textlink="">
      <xdr:nvSpPr>
        <xdr:cNvPr id="633" name="公債費該当値テキスト"/>
        <xdr:cNvSpPr txBox="1"/>
      </xdr:nvSpPr>
      <xdr:spPr>
        <a:xfrm>
          <a:off x="16370300" y="1296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90805</xdr:rowOff>
    </xdr:from>
    <xdr:to xmlns:xdr="http://schemas.openxmlformats.org/drawingml/2006/spreadsheetDrawing">
      <xdr:col>81</xdr:col>
      <xdr:colOff>101600</xdr:colOff>
      <xdr:row>76</xdr:row>
      <xdr:rowOff>20955</xdr:rowOff>
    </xdr:to>
    <xdr:sp macro="" textlink="">
      <xdr:nvSpPr>
        <xdr:cNvPr id="634" name="楕円 633"/>
        <xdr:cNvSpPr/>
      </xdr:nvSpPr>
      <xdr:spPr>
        <a:xfrm>
          <a:off x="15430500" y="129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37465</xdr:rowOff>
    </xdr:from>
    <xdr:ext cx="530225" cy="259080"/>
    <xdr:sp macro="" textlink="">
      <xdr:nvSpPr>
        <xdr:cNvPr id="635" name="テキスト ボックス 634"/>
        <xdr:cNvSpPr txBox="1"/>
      </xdr:nvSpPr>
      <xdr:spPr>
        <a:xfrm>
          <a:off x="15213965" y="127247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88265</xdr:rowOff>
    </xdr:from>
    <xdr:to xmlns:xdr="http://schemas.openxmlformats.org/drawingml/2006/spreadsheetDrawing">
      <xdr:col>76</xdr:col>
      <xdr:colOff>165100</xdr:colOff>
      <xdr:row>76</xdr:row>
      <xdr:rowOff>18415</xdr:rowOff>
    </xdr:to>
    <xdr:sp macro="" textlink="">
      <xdr:nvSpPr>
        <xdr:cNvPr id="636" name="楕円 635"/>
        <xdr:cNvSpPr/>
      </xdr:nvSpPr>
      <xdr:spPr>
        <a:xfrm>
          <a:off x="1454150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34925</xdr:rowOff>
    </xdr:from>
    <xdr:ext cx="530225" cy="259080"/>
    <xdr:sp macro="" textlink="">
      <xdr:nvSpPr>
        <xdr:cNvPr id="637" name="テキスト ボックス 636"/>
        <xdr:cNvSpPr txBox="1"/>
      </xdr:nvSpPr>
      <xdr:spPr>
        <a:xfrm>
          <a:off x="14324965" y="12722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152400</xdr:rowOff>
    </xdr:from>
    <xdr:to xmlns:xdr="http://schemas.openxmlformats.org/drawingml/2006/spreadsheetDrawing">
      <xdr:col>72</xdr:col>
      <xdr:colOff>38100</xdr:colOff>
      <xdr:row>76</xdr:row>
      <xdr:rowOff>82550</xdr:rowOff>
    </xdr:to>
    <xdr:sp macro="" textlink="">
      <xdr:nvSpPr>
        <xdr:cNvPr id="638" name="楕円 637"/>
        <xdr:cNvSpPr/>
      </xdr:nvSpPr>
      <xdr:spPr>
        <a:xfrm>
          <a:off x="136525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99060</xdr:rowOff>
    </xdr:from>
    <xdr:ext cx="530225" cy="254635"/>
    <xdr:sp macro="" textlink="">
      <xdr:nvSpPr>
        <xdr:cNvPr id="639" name="テキスト ボックス 638"/>
        <xdr:cNvSpPr txBox="1"/>
      </xdr:nvSpPr>
      <xdr:spPr>
        <a:xfrm>
          <a:off x="13435965" y="12786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88265</xdr:rowOff>
    </xdr:from>
    <xdr:to xmlns:xdr="http://schemas.openxmlformats.org/drawingml/2006/spreadsheetDrawing">
      <xdr:col>67</xdr:col>
      <xdr:colOff>101600</xdr:colOff>
      <xdr:row>76</xdr:row>
      <xdr:rowOff>18415</xdr:rowOff>
    </xdr:to>
    <xdr:sp macro="" textlink="">
      <xdr:nvSpPr>
        <xdr:cNvPr id="640" name="楕円 639"/>
        <xdr:cNvSpPr/>
      </xdr:nvSpPr>
      <xdr:spPr>
        <a:xfrm>
          <a:off x="1276350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34925</xdr:rowOff>
    </xdr:from>
    <xdr:ext cx="530225" cy="259080"/>
    <xdr:sp macro="" textlink="">
      <xdr:nvSpPr>
        <xdr:cNvPr id="641" name="テキスト ボックス 640"/>
        <xdr:cNvSpPr txBox="1"/>
      </xdr:nvSpPr>
      <xdr:spPr>
        <a:xfrm>
          <a:off x="12546965" y="12722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50" name="テキスト ボックス 649"/>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4475" cy="259080"/>
    <xdr:sp macro="" textlink="">
      <xdr:nvSpPr>
        <xdr:cNvPr id="653" name="テキスト ボックス 652"/>
        <xdr:cNvSpPr txBox="1"/>
      </xdr:nvSpPr>
      <xdr:spPr>
        <a:xfrm>
          <a:off x="12197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1185" cy="259080"/>
    <xdr:sp macro="" textlink="">
      <xdr:nvSpPr>
        <xdr:cNvPr id="655" name="テキスト ボックス 654"/>
        <xdr:cNvSpPr txBox="1"/>
      </xdr:nvSpPr>
      <xdr:spPr>
        <a:xfrm>
          <a:off x="11850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1185" cy="254635"/>
    <xdr:sp macro="" textlink="">
      <xdr:nvSpPr>
        <xdr:cNvPr id="657" name="テキスト ボックス 656"/>
        <xdr:cNvSpPr txBox="1"/>
      </xdr:nvSpPr>
      <xdr:spPr>
        <a:xfrm>
          <a:off x="11850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1185" cy="259080"/>
    <xdr:sp macro="" textlink="">
      <xdr:nvSpPr>
        <xdr:cNvPr id="659" name="テキスト ボックス 658"/>
        <xdr:cNvSpPr txBox="1"/>
      </xdr:nvSpPr>
      <xdr:spPr>
        <a:xfrm>
          <a:off x="11850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185" cy="259080"/>
    <xdr:sp macro="" textlink="">
      <xdr:nvSpPr>
        <xdr:cNvPr id="661" name="テキスト ボックス 660"/>
        <xdr:cNvSpPr txBox="1"/>
      </xdr:nvSpPr>
      <xdr:spPr>
        <a:xfrm>
          <a:off x="11850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63" name="テキスト ボックス 662"/>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143510</xdr:rowOff>
    </xdr:from>
    <xdr:to xmlns:xdr="http://schemas.openxmlformats.org/drawingml/2006/spreadsheetDrawing">
      <xdr:col>85</xdr:col>
      <xdr:colOff>126365</xdr:colOff>
      <xdr:row>99</xdr:row>
      <xdr:rowOff>39370</xdr:rowOff>
    </xdr:to>
    <xdr:cxnSp macro="">
      <xdr:nvCxnSpPr>
        <xdr:cNvPr id="665" name="直線コネクタ 664"/>
        <xdr:cNvCxnSpPr/>
      </xdr:nvCxnSpPr>
      <xdr:spPr>
        <a:xfrm flipV="1">
          <a:off x="16317595" y="1574546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43180</xdr:rowOff>
    </xdr:from>
    <xdr:ext cx="469900" cy="254635"/>
    <xdr:sp macro="" textlink="">
      <xdr:nvSpPr>
        <xdr:cNvPr id="666" name="積立金最小値テキスト"/>
        <xdr:cNvSpPr txBox="1"/>
      </xdr:nvSpPr>
      <xdr:spPr>
        <a:xfrm>
          <a:off x="16370300" y="170167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67" name="直線コネクタ 666"/>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89535</xdr:rowOff>
    </xdr:from>
    <xdr:ext cx="598805" cy="254635"/>
    <xdr:sp macro="" textlink="">
      <xdr:nvSpPr>
        <xdr:cNvPr id="668" name="積立金最大値テキスト"/>
        <xdr:cNvSpPr txBox="1"/>
      </xdr:nvSpPr>
      <xdr:spPr>
        <a:xfrm>
          <a:off x="16370300" y="155200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143510</xdr:rowOff>
    </xdr:from>
    <xdr:to xmlns:xdr="http://schemas.openxmlformats.org/drawingml/2006/spreadsheetDrawing">
      <xdr:col>86</xdr:col>
      <xdr:colOff>25400</xdr:colOff>
      <xdr:row>91</xdr:row>
      <xdr:rowOff>143510</xdr:rowOff>
    </xdr:to>
    <xdr:cxnSp macro="">
      <xdr:nvCxnSpPr>
        <xdr:cNvPr id="669" name="直線コネクタ 668"/>
        <xdr:cNvCxnSpPr/>
      </xdr:nvCxnSpPr>
      <xdr:spPr>
        <a:xfrm>
          <a:off x="16230600" y="1574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160655</xdr:rowOff>
    </xdr:from>
    <xdr:to xmlns:xdr="http://schemas.openxmlformats.org/drawingml/2006/spreadsheetDrawing">
      <xdr:col>85</xdr:col>
      <xdr:colOff>127000</xdr:colOff>
      <xdr:row>99</xdr:row>
      <xdr:rowOff>4445</xdr:rowOff>
    </xdr:to>
    <xdr:cxnSp macro="">
      <xdr:nvCxnSpPr>
        <xdr:cNvPr id="670" name="直線コネクタ 669"/>
        <xdr:cNvCxnSpPr/>
      </xdr:nvCxnSpPr>
      <xdr:spPr>
        <a:xfrm>
          <a:off x="15481300" y="1696275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31750</xdr:rowOff>
    </xdr:from>
    <xdr:ext cx="534670" cy="254635"/>
    <xdr:sp macro="" textlink="">
      <xdr:nvSpPr>
        <xdr:cNvPr id="671" name="積立金平均値テキスト"/>
        <xdr:cNvSpPr txBox="1"/>
      </xdr:nvSpPr>
      <xdr:spPr>
        <a:xfrm>
          <a:off x="16370300" y="1666240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8890</xdr:rowOff>
    </xdr:from>
    <xdr:to xmlns:xdr="http://schemas.openxmlformats.org/drawingml/2006/spreadsheetDrawing">
      <xdr:col>85</xdr:col>
      <xdr:colOff>177800</xdr:colOff>
      <xdr:row>98</xdr:row>
      <xdr:rowOff>110490</xdr:rowOff>
    </xdr:to>
    <xdr:sp macro="" textlink="">
      <xdr:nvSpPr>
        <xdr:cNvPr id="672" name="フローチャート: 判断 671"/>
        <xdr:cNvSpPr/>
      </xdr:nvSpPr>
      <xdr:spPr>
        <a:xfrm>
          <a:off x="162687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160655</xdr:rowOff>
    </xdr:from>
    <xdr:to xmlns:xdr="http://schemas.openxmlformats.org/drawingml/2006/spreadsheetDrawing">
      <xdr:col>81</xdr:col>
      <xdr:colOff>50800</xdr:colOff>
      <xdr:row>98</xdr:row>
      <xdr:rowOff>165100</xdr:rowOff>
    </xdr:to>
    <xdr:cxnSp macro="">
      <xdr:nvCxnSpPr>
        <xdr:cNvPr id="673" name="直線コネクタ 672"/>
        <xdr:cNvCxnSpPr/>
      </xdr:nvCxnSpPr>
      <xdr:spPr>
        <a:xfrm flipV="1">
          <a:off x="14592300" y="169627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4445</xdr:rowOff>
    </xdr:from>
    <xdr:to xmlns:xdr="http://schemas.openxmlformats.org/drawingml/2006/spreadsheetDrawing">
      <xdr:col>81</xdr:col>
      <xdr:colOff>101600</xdr:colOff>
      <xdr:row>98</xdr:row>
      <xdr:rowOff>106045</xdr:rowOff>
    </xdr:to>
    <xdr:sp macro="" textlink="">
      <xdr:nvSpPr>
        <xdr:cNvPr id="674" name="フローチャート: 判断 673"/>
        <xdr:cNvSpPr/>
      </xdr:nvSpPr>
      <xdr:spPr>
        <a:xfrm>
          <a:off x="15430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122555</xdr:rowOff>
    </xdr:from>
    <xdr:ext cx="530225" cy="254635"/>
    <xdr:sp macro="" textlink="">
      <xdr:nvSpPr>
        <xdr:cNvPr id="675" name="テキスト ボックス 674"/>
        <xdr:cNvSpPr txBox="1"/>
      </xdr:nvSpPr>
      <xdr:spPr>
        <a:xfrm>
          <a:off x="15213965" y="165817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165100</xdr:rowOff>
    </xdr:from>
    <xdr:to xmlns:xdr="http://schemas.openxmlformats.org/drawingml/2006/spreadsheetDrawing">
      <xdr:col>76</xdr:col>
      <xdr:colOff>114300</xdr:colOff>
      <xdr:row>99</xdr:row>
      <xdr:rowOff>19050</xdr:rowOff>
    </xdr:to>
    <xdr:cxnSp macro="">
      <xdr:nvCxnSpPr>
        <xdr:cNvPr id="676" name="直線コネクタ 675"/>
        <xdr:cNvCxnSpPr/>
      </xdr:nvCxnSpPr>
      <xdr:spPr>
        <a:xfrm flipV="1">
          <a:off x="13703300" y="16967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677" name="フローチャート: 判断 676"/>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107315</xdr:rowOff>
    </xdr:from>
    <xdr:ext cx="530225" cy="259080"/>
    <xdr:sp macro="" textlink="">
      <xdr:nvSpPr>
        <xdr:cNvPr id="678" name="テキスト ボックス 677"/>
        <xdr:cNvSpPr txBox="1"/>
      </xdr:nvSpPr>
      <xdr:spPr>
        <a:xfrm>
          <a:off x="14324965" y="165665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10795</xdr:rowOff>
    </xdr:from>
    <xdr:to xmlns:xdr="http://schemas.openxmlformats.org/drawingml/2006/spreadsheetDrawing">
      <xdr:col>71</xdr:col>
      <xdr:colOff>177800</xdr:colOff>
      <xdr:row>99</xdr:row>
      <xdr:rowOff>19050</xdr:rowOff>
    </xdr:to>
    <xdr:cxnSp macro="">
      <xdr:nvCxnSpPr>
        <xdr:cNvPr id="679" name="直線コネクタ 678"/>
        <xdr:cNvCxnSpPr/>
      </xdr:nvCxnSpPr>
      <xdr:spPr>
        <a:xfrm>
          <a:off x="12814300" y="169843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60960</xdr:rowOff>
    </xdr:from>
    <xdr:to xmlns:xdr="http://schemas.openxmlformats.org/drawingml/2006/spreadsheetDrawing">
      <xdr:col>72</xdr:col>
      <xdr:colOff>38100</xdr:colOff>
      <xdr:row>98</xdr:row>
      <xdr:rowOff>162560</xdr:rowOff>
    </xdr:to>
    <xdr:sp macro="" textlink="">
      <xdr:nvSpPr>
        <xdr:cNvPr id="680" name="フローチャート: 判断 679"/>
        <xdr:cNvSpPr/>
      </xdr:nvSpPr>
      <xdr:spPr>
        <a:xfrm>
          <a:off x="13652500" y="1686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7620</xdr:rowOff>
    </xdr:from>
    <xdr:ext cx="530225" cy="254635"/>
    <xdr:sp macro="" textlink="">
      <xdr:nvSpPr>
        <xdr:cNvPr id="681" name="テキスト ボックス 680"/>
        <xdr:cNvSpPr txBox="1"/>
      </xdr:nvSpPr>
      <xdr:spPr>
        <a:xfrm>
          <a:off x="13435965" y="16638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73025</xdr:rowOff>
    </xdr:from>
    <xdr:to xmlns:xdr="http://schemas.openxmlformats.org/drawingml/2006/spreadsheetDrawing">
      <xdr:col>67</xdr:col>
      <xdr:colOff>101600</xdr:colOff>
      <xdr:row>99</xdr:row>
      <xdr:rowOff>3175</xdr:rowOff>
    </xdr:to>
    <xdr:sp macro="" textlink="">
      <xdr:nvSpPr>
        <xdr:cNvPr id="682" name="フローチャート: 判断 681"/>
        <xdr:cNvSpPr/>
      </xdr:nvSpPr>
      <xdr:spPr>
        <a:xfrm>
          <a:off x="12763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19685</xdr:rowOff>
    </xdr:from>
    <xdr:ext cx="530225" cy="254635"/>
    <xdr:sp macro="" textlink="">
      <xdr:nvSpPr>
        <xdr:cNvPr id="683" name="テキスト ボックス 682"/>
        <xdr:cNvSpPr txBox="1"/>
      </xdr:nvSpPr>
      <xdr:spPr>
        <a:xfrm>
          <a:off x="12546965" y="166503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125095</xdr:rowOff>
    </xdr:from>
    <xdr:to xmlns:xdr="http://schemas.openxmlformats.org/drawingml/2006/spreadsheetDrawing">
      <xdr:col>85</xdr:col>
      <xdr:colOff>177800</xdr:colOff>
      <xdr:row>99</xdr:row>
      <xdr:rowOff>55245</xdr:rowOff>
    </xdr:to>
    <xdr:sp macro="" textlink="">
      <xdr:nvSpPr>
        <xdr:cNvPr id="689" name="楕円 688"/>
        <xdr:cNvSpPr/>
      </xdr:nvSpPr>
      <xdr:spPr>
        <a:xfrm>
          <a:off x="16268700" y="169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40640</xdr:rowOff>
    </xdr:from>
    <xdr:ext cx="534670" cy="254635"/>
    <xdr:sp macro="" textlink="">
      <xdr:nvSpPr>
        <xdr:cNvPr id="690" name="積立金該当値テキスト"/>
        <xdr:cNvSpPr txBox="1"/>
      </xdr:nvSpPr>
      <xdr:spPr>
        <a:xfrm>
          <a:off x="16370300" y="168427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109855</xdr:rowOff>
    </xdr:from>
    <xdr:to xmlns:xdr="http://schemas.openxmlformats.org/drawingml/2006/spreadsheetDrawing">
      <xdr:col>81</xdr:col>
      <xdr:colOff>101600</xdr:colOff>
      <xdr:row>99</xdr:row>
      <xdr:rowOff>40640</xdr:rowOff>
    </xdr:to>
    <xdr:sp macro="" textlink="">
      <xdr:nvSpPr>
        <xdr:cNvPr id="691" name="楕円 690"/>
        <xdr:cNvSpPr/>
      </xdr:nvSpPr>
      <xdr:spPr>
        <a:xfrm>
          <a:off x="15430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31115</xdr:rowOff>
    </xdr:from>
    <xdr:ext cx="530225" cy="254635"/>
    <xdr:sp macro="" textlink="">
      <xdr:nvSpPr>
        <xdr:cNvPr id="692" name="テキスト ボックス 691"/>
        <xdr:cNvSpPr txBox="1"/>
      </xdr:nvSpPr>
      <xdr:spPr>
        <a:xfrm>
          <a:off x="15213965" y="170046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114300</xdr:rowOff>
    </xdr:from>
    <xdr:to xmlns:xdr="http://schemas.openxmlformats.org/drawingml/2006/spreadsheetDrawing">
      <xdr:col>76</xdr:col>
      <xdr:colOff>165100</xdr:colOff>
      <xdr:row>99</xdr:row>
      <xdr:rowOff>44450</xdr:rowOff>
    </xdr:to>
    <xdr:sp macro="" textlink="">
      <xdr:nvSpPr>
        <xdr:cNvPr id="693" name="楕円 692"/>
        <xdr:cNvSpPr/>
      </xdr:nvSpPr>
      <xdr:spPr>
        <a:xfrm>
          <a:off x="14541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35560</xdr:rowOff>
    </xdr:from>
    <xdr:ext cx="530225" cy="259080"/>
    <xdr:sp macro="" textlink="">
      <xdr:nvSpPr>
        <xdr:cNvPr id="694" name="テキスト ボックス 693"/>
        <xdr:cNvSpPr txBox="1"/>
      </xdr:nvSpPr>
      <xdr:spPr>
        <a:xfrm>
          <a:off x="14324965" y="170091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139700</xdr:rowOff>
    </xdr:from>
    <xdr:to xmlns:xdr="http://schemas.openxmlformats.org/drawingml/2006/spreadsheetDrawing">
      <xdr:col>72</xdr:col>
      <xdr:colOff>38100</xdr:colOff>
      <xdr:row>99</xdr:row>
      <xdr:rowOff>69850</xdr:rowOff>
    </xdr:to>
    <xdr:sp macro="" textlink="">
      <xdr:nvSpPr>
        <xdr:cNvPr id="695" name="楕円 694"/>
        <xdr:cNvSpPr/>
      </xdr:nvSpPr>
      <xdr:spPr>
        <a:xfrm>
          <a:off x="136525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60960</xdr:rowOff>
    </xdr:from>
    <xdr:ext cx="465455" cy="259080"/>
    <xdr:sp macro="" textlink="">
      <xdr:nvSpPr>
        <xdr:cNvPr id="696" name="テキスト ボックス 695"/>
        <xdr:cNvSpPr txBox="1"/>
      </xdr:nvSpPr>
      <xdr:spPr>
        <a:xfrm>
          <a:off x="13468350" y="17034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132080</xdr:rowOff>
    </xdr:from>
    <xdr:to xmlns:xdr="http://schemas.openxmlformats.org/drawingml/2006/spreadsheetDrawing">
      <xdr:col>67</xdr:col>
      <xdr:colOff>101600</xdr:colOff>
      <xdr:row>99</xdr:row>
      <xdr:rowOff>61595</xdr:rowOff>
    </xdr:to>
    <xdr:sp macro="" textlink="">
      <xdr:nvSpPr>
        <xdr:cNvPr id="697" name="楕円 696"/>
        <xdr:cNvSpPr/>
      </xdr:nvSpPr>
      <xdr:spPr>
        <a:xfrm>
          <a:off x="12763500" y="16934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52705</xdr:rowOff>
    </xdr:from>
    <xdr:ext cx="465455" cy="254635"/>
    <xdr:sp macro="" textlink="">
      <xdr:nvSpPr>
        <xdr:cNvPr id="698" name="テキスト ボックス 697"/>
        <xdr:cNvSpPr txBox="1"/>
      </xdr:nvSpPr>
      <xdr:spPr>
        <a:xfrm>
          <a:off x="12579350" y="170262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07" name="テキスト ボックス 706"/>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9" name="直線コネクタ 70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4475" cy="254635"/>
    <xdr:sp macro="" textlink="">
      <xdr:nvSpPr>
        <xdr:cNvPr id="710" name="テキスト ボックス 709"/>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1" name="直線コネクタ 71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2915" cy="254635"/>
    <xdr:sp macro="" textlink="">
      <xdr:nvSpPr>
        <xdr:cNvPr id="712" name="テキスト ボックス 711"/>
        <xdr:cNvSpPr txBox="1"/>
      </xdr:nvSpPr>
      <xdr:spPr>
        <a:xfrm>
          <a:off x="17820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3" name="直線コネクタ 71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635"/>
    <xdr:sp macro="" textlink="">
      <xdr:nvSpPr>
        <xdr:cNvPr id="714" name="テキスト ボックス 713"/>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5" name="直線コネクタ 71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635"/>
    <xdr:sp macro="" textlink="">
      <xdr:nvSpPr>
        <xdr:cNvPr id="716" name="テキスト ボックス 715"/>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7" name="直線コネクタ 71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18" name="テキスト ボックス 717"/>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86360</xdr:rowOff>
    </xdr:from>
    <xdr:to xmlns:xdr="http://schemas.openxmlformats.org/drawingml/2006/spreadsheetDrawing">
      <xdr:col>116</xdr:col>
      <xdr:colOff>62865</xdr:colOff>
      <xdr:row>38</xdr:row>
      <xdr:rowOff>139700</xdr:rowOff>
    </xdr:to>
    <xdr:cxnSp macro="">
      <xdr:nvCxnSpPr>
        <xdr:cNvPr id="720" name="直線コネクタ 719"/>
        <xdr:cNvCxnSpPr/>
      </xdr:nvCxnSpPr>
      <xdr:spPr>
        <a:xfrm flipV="1">
          <a:off x="22159595" y="52298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4635"/>
    <xdr:sp macro="" textlink="">
      <xdr:nvSpPr>
        <xdr:cNvPr id="721" name="投資及び出資金最小値テキスト"/>
        <xdr:cNvSpPr txBox="1"/>
      </xdr:nvSpPr>
      <xdr:spPr>
        <a:xfrm>
          <a:off x="22212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2" name="直線コネクタ 72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33020</xdr:rowOff>
    </xdr:from>
    <xdr:ext cx="534670" cy="259080"/>
    <xdr:sp macro="" textlink="">
      <xdr:nvSpPr>
        <xdr:cNvPr id="723" name="投資及び出資金最大値テキスト"/>
        <xdr:cNvSpPr txBox="1"/>
      </xdr:nvSpPr>
      <xdr:spPr>
        <a:xfrm>
          <a:off x="22212300" y="500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86360</xdr:rowOff>
    </xdr:from>
    <xdr:to xmlns:xdr="http://schemas.openxmlformats.org/drawingml/2006/spreadsheetDrawing">
      <xdr:col>116</xdr:col>
      <xdr:colOff>152400</xdr:colOff>
      <xdr:row>30</xdr:row>
      <xdr:rowOff>86360</xdr:rowOff>
    </xdr:to>
    <xdr:cxnSp macro="">
      <xdr:nvCxnSpPr>
        <xdr:cNvPr id="724" name="直線コネクタ 723"/>
        <xdr:cNvCxnSpPr/>
      </xdr:nvCxnSpPr>
      <xdr:spPr>
        <a:xfrm>
          <a:off x="22072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170180</xdr:rowOff>
    </xdr:from>
    <xdr:to xmlns:xdr="http://schemas.openxmlformats.org/drawingml/2006/spreadsheetDrawing">
      <xdr:col>116</xdr:col>
      <xdr:colOff>63500</xdr:colOff>
      <xdr:row>38</xdr:row>
      <xdr:rowOff>139700</xdr:rowOff>
    </xdr:to>
    <xdr:cxnSp macro="">
      <xdr:nvCxnSpPr>
        <xdr:cNvPr id="725" name="直線コネクタ 724"/>
        <xdr:cNvCxnSpPr/>
      </xdr:nvCxnSpPr>
      <xdr:spPr>
        <a:xfrm>
          <a:off x="21323300" y="651383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111760</xdr:rowOff>
    </xdr:from>
    <xdr:ext cx="469900" cy="254635"/>
    <xdr:sp macro="" textlink="">
      <xdr:nvSpPr>
        <xdr:cNvPr id="726" name="投資及び出資金平均値テキスト"/>
        <xdr:cNvSpPr txBox="1"/>
      </xdr:nvSpPr>
      <xdr:spPr>
        <a:xfrm>
          <a:off x="22212300" y="628396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88900</xdr:rowOff>
    </xdr:from>
    <xdr:to xmlns:xdr="http://schemas.openxmlformats.org/drawingml/2006/spreadsheetDrawing">
      <xdr:col>116</xdr:col>
      <xdr:colOff>114300</xdr:colOff>
      <xdr:row>38</xdr:row>
      <xdr:rowOff>19050</xdr:rowOff>
    </xdr:to>
    <xdr:sp macro="" textlink="">
      <xdr:nvSpPr>
        <xdr:cNvPr id="727" name="フローチャート: 判断 726"/>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89535</xdr:rowOff>
    </xdr:from>
    <xdr:to xmlns:xdr="http://schemas.openxmlformats.org/drawingml/2006/spreadsheetDrawing">
      <xdr:col>111</xdr:col>
      <xdr:colOff>177800</xdr:colOff>
      <xdr:row>37</xdr:row>
      <xdr:rowOff>170180</xdr:rowOff>
    </xdr:to>
    <xdr:cxnSp macro="">
      <xdr:nvCxnSpPr>
        <xdr:cNvPr id="728" name="直線コネクタ 727"/>
        <xdr:cNvCxnSpPr/>
      </xdr:nvCxnSpPr>
      <xdr:spPr>
        <a:xfrm>
          <a:off x="20434300" y="643318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105410</xdr:rowOff>
    </xdr:from>
    <xdr:to xmlns:xdr="http://schemas.openxmlformats.org/drawingml/2006/spreadsheetDrawing">
      <xdr:col>112</xdr:col>
      <xdr:colOff>38100</xdr:colOff>
      <xdr:row>38</xdr:row>
      <xdr:rowOff>35560</xdr:rowOff>
    </xdr:to>
    <xdr:sp macro="" textlink="">
      <xdr:nvSpPr>
        <xdr:cNvPr id="729" name="フローチャート: 判断 728"/>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52705</xdr:rowOff>
    </xdr:from>
    <xdr:ext cx="465455" cy="254635"/>
    <xdr:sp macro="" textlink="">
      <xdr:nvSpPr>
        <xdr:cNvPr id="730" name="テキスト ボックス 729"/>
        <xdr:cNvSpPr txBox="1"/>
      </xdr:nvSpPr>
      <xdr:spPr>
        <a:xfrm>
          <a:off x="21088350" y="62249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89535</xdr:rowOff>
    </xdr:from>
    <xdr:to xmlns:xdr="http://schemas.openxmlformats.org/drawingml/2006/spreadsheetDrawing">
      <xdr:col>107</xdr:col>
      <xdr:colOff>50800</xdr:colOff>
      <xdr:row>38</xdr:row>
      <xdr:rowOff>139700</xdr:rowOff>
    </xdr:to>
    <xdr:cxnSp macro="">
      <xdr:nvCxnSpPr>
        <xdr:cNvPr id="731" name="直線コネクタ 730"/>
        <xdr:cNvCxnSpPr/>
      </xdr:nvCxnSpPr>
      <xdr:spPr>
        <a:xfrm flipV="1">
          <a:off x="19545300" y="6433185"/>
          <a:ext cx="8890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82550</xdr:rowOff>
    </xdr:from>
    <xdr:to xmlns:xdr="http://schemas.openxmlformats.org/drawingml/2006/spreadsheetDrawing">
      <xdr:col>107</xdr:col>
      <xdr:colOff>101600</xdr:colOff>
      <xdr:row>38</xdr:row>
      <xdr:rowOff>12700</xdr:rowOff>
    </xdr:to>
    <xdr:sp macro="" textlink="">
      <xdr:nvSpPr>
        <xdr:cNvPr id="732" name="フローチャート: 判断 731"/>
        <xdr:cNvSpPr/>
      </xdr:nvSpPr>
      <xdr:spPr>
        <a:xfrm>
          <a:off x="2038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3810</xdr:rowOff>
    </xdr:from>
    <xdr:ext cx="465455" cy="259080"/>
    <xdr:sp macro="" textlink="">
      <xdr:nvSpPr>
        <xdr:cNvPr id="733" name="テキスト ボックス 732"/>
        <xdr:cNvSpPr txBox="1"/>
      </xdr:nvSpPr>
      <xdr:spPr>
        <a:xfrm>
          <a:off x="20199350" y="65189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127000</xdr:rowOff>
    </xdr:from>
    <xdr:to xmlns:xdr="http://schemas.openxmlformats.org/drawingml/2006/spreadsheetDrawing">
      <xdr:col>102</xdr:col>
      <xdr:colOff>114300</xdr:colOff>
      <xdr:row>38</xdr:row>
      <xdr:rowOff>139700</xdr:rowOff>
    </xdr:to>
    <xdr:cxnSp macro="">
      <xdr:nvCxnSpPr>
        <xdr:cNvPr id="734" name="直線コネクタ 733"/>
        <xdr:cNvCxnSpPr/>
      </xdr:nvCxnSpPr>
      <xdr:spPr>
        <a:xfrm>
          <a:off x="18656300" y="6642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63500</xdr:rowOff>
    </xdr:from>
    <xdr:to xmlns:xdr="http://schemas.openxmlformats.org/drawingml/2006/spreadsheetDrawing">
      <xdr:col>102</xdr:col>
      <xdr:colOff>165100</xdr:colOff>
      <xdr:row>37</xdr:row>
      <xdr:rowOff>165100</xdr:rowOff>
    </xdr:to>
    <xdr:sp macro="" textlink="">
      <xdr:nvSpPr>
        <xdr:cNvPr id="735" name="フローチャート: 判断 734"/>
        <xdr:cNvSpPr/>
      </xdr:nvSpPr>
      <xdr:spPr>
        <a:xfrm>
          <a:off x="19494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10160</xdr:rowOff>
    </xdr:from>
    <xdr:ext cx="465455" cy="259080"/>
    <xdr:sp macro="" textlink="">
      <xdr:nvSpPr>
        <xdr:cNvPr id="736" name="テキスト ボックス 735"/>
        <xdr:cNvSpPr txBox="1"/>
      </xdr:nvSpPr>
      <xdr:spPr>
        <a:xfrm>
          <a:off x="19310350" y="6182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163830</xdr:rowOff>
    </xdr:from>
    <xdr:to xmlns:xdr="http://schemas.openxmlformats.org/drawingml/2006/spreadsheetDrawing">
      <xdr:col>98</xdr:col>
      <xdr:colOff>38100</xdr:colOff>
      <xdr:row>38</xdr:row>
      <xdr:rowOff>93980</xdr:rowOff>
    </xdr:to>
    <xdr:sp macro="" textlink="">
      <xdr:nvSpPr>
        <xdr:cNvPr id="737" name="フローチャート: 判断 736"/>
        <xdr:cNvSpPr/>
      </xdr:nvSpPr>
      <xdr:spPr>
        <a:xfrm>
          <a:off x="18605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110490</xdr:rowOff>
    </xdr:from>
    <xdr:ext cx="465455" cy="254635"/>
    <xdr:sp macro="" textlink="">
      <xdr:nvSpPr>
        <xdr:cNvPr id="738" name="テキスト ボックス 737"/>
        <xdr:cNvSpPr txBox="1"/>
      </xdr:nvSpPr>
      <xdr:spPr>
        <a:xfrm>
          <a:off x="18421350" y="62826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9" name="テキスト ボックス 73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0" name="テキスト ボックス 73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1" name="テキスト ボックス 74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2" name="テキスト ボックス 74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3" name="テキスト ボックス 74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45"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119380</xdr:rowOff>
    </xdr:from>
    <xdr:to xmlns:xdr="http://schemas.openxmlformats.org/drawingml/2006/spreadsheetDrawing">
      <xdr:col>112</xdr:col>
      <xdr:colOff>38100</xdr:colOff>
      <xdr:row>38</xdr:row>
      <xdr:rowOff>49530</xdr:rowOff>
    </xdr:to>
    <xdr:sp macro="" textlink="">
      <xdr:nvSpPr>
        <xdr:cNvPr id="746" name="楕円 745"/>
        <xdr:cNvSpPr/>
      </xdr:nvSpPr>
      <xdr:spPr>
        <a:xfrm>
          <a:off x="21272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40640</xdr:rowOff>
    </xdr:from>
    <xdr:ext cx="465455" cy="254635"/>
    <xdr:sp macro="" textlink="">
      <xdr:nvSpPr>
        <xdr:cNvPr id="747" name="テキスト ボックス 746"/>
        <xdr:cNvSpPr txBox="1"/>
      </xdr:nvSpPr>
      <xdr:spPr>
        <a:xfrm>
          <a:off x="21088350" y="65557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38735</xdr:rowOff>
    </xdr:from>
    <xdr:to xmlns:xdr="http://schemas.openxmlformats.org/drawingml/2006/spreadsheetDrawing">
      <xdr:col>107</xdr:col>
      <xdr:colOff>101600</xdr:colOff>
      <xdr:row>37</xdr:row>
      <xdr:rowOff>140335</xdr:rowOff>
    </xdr:to>
    <xdr:sp macro="" textlink="">
      <xdr:nvSpPr>
        <xdr:cNvPr id="748" name="楕円 747"/>
        <xdr:cNvSpPr/>
      </xdr:nvSpPr>
      <xdr:spPr>
        <a:xfrm>
          <a:off x="20383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156845</xdr:rowOff>
    </xdr:from>
    <xdr:ext cx="465455" cy="254635"/>
    <xdr:sp macro="" textlink="">
      <xdr:nvSpPr>
        <xdr:cNvPr id="749" name="テキスト ボックス 748"/>
        <xdr:cNvSpPr txBox="1"/>
      </xdr:nvSpPr>
      <xdr:spPr>
        <a:xfrm>
          <a:off x="20199350" y="61575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0" name="楕円 74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110" cy="259080"/>
    <xdr:sp macro="" textlink="">
      <xdr:nvSpPr>
        <xdr:cNvPr id="751" name="テキスト ボックス 750"/>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76200</xdr:rowOff>
    </xdr:from>
    <xdr:to xmlns:xdr="http://schemas.openxmlformats.org/drawingml/2006/spreadsheetDrawing">
      <xdr:col>98</xdr:col>
      <xdr:colOff>38100</xdr:colOff>
      <xdr:row>39</xdr:row>
      <xdr:rowOff>6350</xdr:rowOff>
    </xdr:to>
    <xdr:sp macro="" textlink="">
      <xdr:nvSpPr>
        <xdr:cNvPr id="752" name="楕円 751"/>
        <xdr:cNvSpPr/>
      </xdr:nvSpPr>
      <xdr:spPr>
        <a:xfrm>
          <a:off x="18605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168910</xdr:rowOff>
    </xdr:from>
    <xdr:ext cx="378460" cy="254635"/>
    <xdr:sp macro="" textlink="">
      <xdr:nvSpPr>
        <xdr:cNvPr id="753" name="テキスト ボックス 752"/>
        <xdr:cNvSpPr txBox="1"/>
      </xdr:nvSpPr>
      <xdr:spPr>
        <a:xfrm>
          <a:off x="18467070" y="668401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62" name="テキスト ボックス 761"/>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3" name="直線コネクタ 76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4" name="直線コネクタ 763"/>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4475" cy="259080"/>
    <xdr:sp macro="" textlink="">
      <xdr:nvSpPr>
        <xdr:cNvPr id="765" name="テキスト ボックス 764"/>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6" name="直線コネクタ 765"/>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7" name="テキスト ボックス 766"/>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8" name="直線コネクタ 76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4635"/>
    <xdr:sp macro="" textlink="">
      <xdr:nvSpPr>
        <xdr:cNvPr id="769" name="テキスト ボックス 768"/>
        <xdr:cNvSpPr txBox="1"/>
      </xdr:nvSpPr>
      <xdr:spPr>
        <a:xfrm>
          <a:off x="17756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0" name="直線コネクタ 769"/>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1" name="テキスト ボックス 770"/>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2" name="直線コネクタ 771"/>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3" name="テキスト ボックス 772"/>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635"/>
    <xdr:sp macro="" textlink="">
      <xdr:nvSpPr>
        <xdr:cNvPr id="775" name="テキスト ボックス 774"/>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146050</xdr:rowOff>
    </xdr:from>
    <xdr:to xmlns:xdr="http://schemas.openxmlformats.org/drawingml/2006/spreadsheetDrawing">
      <xdr:col>116</xdr:col>
      <xdr:colOff>62865</xdr:colOff>
      <xdr:row>59</xdr:row>
      <xdr:rowOff>44450</xdr:rowOff>
    </xdr:to>
    <xdr:cxnSp macro="">
      <xdr:nvCxnSpPr>
        <xdr:cNvPr id="777" name="直線コネクタ 776"/>
        <xdr:cNvCxnSpPr/>
      </xdr:nvCxnSpPr>
      <xdr:spPr>
        <a:xfrm flipV="1">
          <a:off x="22159595" y="854710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8"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79" name="直線コネクタ 778"/>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92710</xdr:rowOff>
    </xdr:from>
    <xdr:ext cx="534670" cy="259080"/>
    <xdr:sp macro="" textlink="">
      <xdr:nvSpPr>
        <xdr:cNvPr id="780" name="貸付金最大値テキスト"/>
        <xdr:cNvSpPr txBox="1"/>
      </xdr:nvSpPr>
      <xdr:spPr>
        <a:xfrm>
          <a:off x="22212300" y="8322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146050</xdr:rowOff>
    </xdr:from>
    <xdr:to xmlns:xdr="http://schemas.openxmlformats.org/drawingml/2006/spreadsheetDrawing">
      <xdr:col>116</xdr:col>
      <xdr:colOff>152400</xdr:colOff>
      <xdr:row>49</xdr:row>
      <xdr:rowOff>146050</xdr:rowOff>
    </xdr:to>
    <xdr:cxnSp macro="">
      <xdr:nvCxnSpPr>
        <xdr:cNvPr id="781" name="直線コネクタ 780"/>
        <xdr:cNvCxnSpPr/>
      </xdr:nvCxnSpPr>
      <xdr:spPr>
        <a:xfrm>
          <a:off x="22072600" y="854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2" name="直線コネクタ 781"/>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93980</xdr:rowOff>
    </xdr:from>
    <xdr:ext cx="469900" cy="259080"/>
    <xdr:sp macro="" textlink="">
      <xdr:nvSpPr>
        <xdr:cNvPr id="783" name="貸付金平均値テキスト"/>
        <xdr:cNvSpPr txBox="1"/>
      </xdr:nvSpPr>
      <xdr:spPr>
        <a:xfrm>
          <a:off x="22212300" y="9866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71120</xdr:rowOff>
    </xdr:from>
    <xdr:to xmlns:xdr="http://schemas.openxmlformats.org/drawingml/2006/spreadsheetDrawing">
      <xdr:col>116</xdr:col>
      <xdr:colOff>114300</xdr:colOff>
      <xdr:row>59</xdr:row>
      <xdr:rowOff>1270</xdr:rowOff>
    </xdr:to>
    <xdr:sp macro="" textlink="">
      <xdr:nvSpPr>
        <xdr:cNvPr id="784" name="フローチャート: 判断 783"/>
        <xdr:cNvSpPr/>
      </xdr:nvSpPr>
      <xdr:spPr>
        <a:xfrm>
          <a:off x="22110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5" name="直線コネクタ 784"/>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55880</xdr:rowOff>
    </xdr:from>
    <xdr:to xmlns:xdr="http://schemas.openxmlformats.org/drawingml/2006/spreadsheetDrawing">
      <xdr:col>112</xdr:col>
      <xdr:colOff>38100</xdr:colOff>
      <xdr:row>58</xdr:row>
      <xdr:rowOff>157480</xdr:rowOff>
    </xdr:to>
    <xdr:sp macro="" textlink="">
      <xdr:nvSpPr>
        <xdr:cNvPr id="786" name="フローチャート: 判断 785"/>
        <xdr:cNvSpPr/>
      </xdr:nvSpPr>
      <xdr:spPr>
        <a:xfrm>
          <a:off x="2127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2540</xdr:rowOff>
    </xdr:from>
    <xdr:ext cx="465455" cy="259080"/>
    <xdr:sp macro="" textlink="">
      <xdr:nvSpPr>
        <xdr:cNvPr id="787" name="テキスト ボックス 786"/>
        <xdr:cNvSpPr txBox="1"/>
      </xdr:nvSpPr>
      <xdr:spPr>
        <a:xfrm>
          <a:off x="21088350" y="97751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88" name="直線コネクタ 787"/>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55880</xdr:rowOff>
    </xdr:from>
    <xdr:to xmlns:xdr="http://schemas.openxmlformats.org/drawingml/2006/spreadsheetDrawing">
      <xdr:col>107</xdr:col>
      <xdr:colOff>101600</xdr:colOff>
      <xdr:row>58</xdr:row>
      <xdr:rowOff>157480</xdr:rowOff>
    </xdr:to>
    <xdr:sp macro="" textlink="">
      <xdr:nvSpPr>
        <xdr:cNvPr id="789" name="フローチャート: 判断 788"/>
        <xdr:cNvSpPr/>
      </xdr:nvSpPr>
      <xdr:spPr>
        <a:xfrm>
          <a:off x="2038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xdr:rowOff>
    </xdr:from>
    <xdr:ext cx="465455" cy="259080"/>
    <xdr:sp macro="" textlink="">
      <xdr:nvSpPr>
        <xdr:cNvPr id="790" name="テキスト ボックス 789"/>
        <xdr:cNvSpPr txBox="1"/>
      </xdr:nvSpPr>
      <xdr:spPr>
        <a:xfrm>
          <a:off x="20199350" y="97751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1" name="直線コネクタ 790"/>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58420</xdr:rowOff>
    </xdr:from>
    <xdr:to xmlns:xdr="http://schemas.openxmlformats.org/drawingml/2006/spreadsheetDrawing">
      <xdr:col>102</xdr:col>
      <xdr:colOff>165100</xdr:colOff>
      <xdr:row>58</xdr:row>
      <xdr:rowOff>160020</xdr:rowOff>
    </xdr:to>
    <xdr:sp macro="" textlink="">
      <xdr:nvSpPr>
        <xdr:cNvPr id="792" name="フローチャート: 判断 791"/>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5080</xdr:rowOff>
    </xdr:from>
    <xdr:ext cx="465455" cy="259080"/>
    <xdr:sp macro="" textlink="">
      <xdr:nvSpPr>
        <xdr:cNvPr id="793" name="テキスト ボックス 792"/>
        <xdr:cNvSpPr txBox="1"/>
      </xdr:nvSpPr>
      <xdr:spPr>
        <a:xfrm>
          <a:off x="19310350" y="9777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99060</xdr:rowOff>
    </xdr:from>
    <xdr:to xmlns:xdr="http://schemas.openxmlformats.org/drawingml/2006/spreadsheetDrawing">
      <xdr:col>98</xdr:col>
      <xdr:colOff>38100</xdr:colOff>
      <xdr:row>59</xdr:row>
      <xdr:rowOff>29210</xdr:rowOff>
    </xdr:to>
    <xdr:sp macro="" textlink="">
      <xdr:nvSpPr>
        <xdr:cNvPr id="794" name="フローチャート: 判断 793"/>
        <xdr:cNvSpPr/>
      </xdr:nvSpPr>
      <xdr:spPr>
        <a:xfrm>
          <a:off x="18605500" y="100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45720</xdr:rowOff>
    </xdr:from>
    <xdr:ext cx="465455" cy="259080"/>
    <xdr:sp macro="" textlink="">
      <xdr:nvSpPr>
        <xdr:cNvPr id="795" name="テキスト ボックス 794"/>
        <xdr:cNvSpPr txBox="1"/>
      </xdr:nvSpPr>
      <xdr:spPr>
        <a:xfrm>
          <a:off x="18421350" y="9818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1" name="楕円 80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2"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3" name="楕円 80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5110" cy="254635"/>
    <xdr:sp macro="" textlink="">
      <xdr:nvSpPr>
        <xdr:cNvPr id="804" name="テキスト ボックス 803"/>
        <xdr:cNvSpPr txBox="1"/>
      </xdr:nvSpPr>
      <xdr:spPr>
        <a:xfrm>
          <a:off x="21198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5" name="楕円 80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5110" cy="254635"/>
    <xdr:sp macro="" textlink="">
      <xdr:nvSpPr>
        <xdr:cNvPr id="806" name="テキスト ボックス 805"/>
        <xdr:cNvSpPr txBox="1"/>
      </xdr:nvSpPr>
      <xdr:spPr>
        <a:xfrm>
          <a:off x="20309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7" name="楕円 80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5110" cy="254635"/>
    <xdr:sp macro="" textlink="">
      <xdr:nvSpPr>
        <xdr:cNvPr id="808" name="テキスト ボックス 807"/>
        <xdr:cNvSpPr txBox="1"/>
      </xdr:nvSpPr>
      <xdr:spPr>
        <a:xfrm>
          <a:off x="19420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09" name="楕円 80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5110" cy="254635"/>
    <xdr:sp macro="" textlink="">
      <xdr:nvSpPr>
        <xdr:cNvPr id="810" name="テキスト ボックス 809"/>
        <xdr:cNvSpPr txBox="1"/>
      </xdr:nvSpPr>
      <xdr:spPr>
        <a:xfrm>
          <a:off x="18531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5440" cy="220980"/>
    <xdr:sp macro="" textlink="">
      <xdr:nvSpPr>
        <xdr:cNvPr id="819" name="テキスト ボックス 818"/>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1" name="直線コネクタ 82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4475" cy="259080"/>
    <xdr:sp macro="" textlink="">
      <xdr:nvSpPr>
        <xdr:cNvPr id="822" name="テキスト ボックス 821"/>
        <xdr:cNvSpPr txBox="1"/>
      </xdr:nvSpPr>
      <xdr:spPr>
        <a:xfrm>
          <a:off x="18039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3" name="直線コネクタ 82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4635"/>
    <xdr:sp macro="" textlink="">
      <xdr:nvSpPr>
        <xdr:cNvPr id="824" name="テキスト ボックス 823"/>
        <xdr:cNvSpPr txBox="1"/>
      </xdr:nvSpPr>
      <xdr:spPr>
        <a:xfrm>
          <a:off x="17756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5" name="直線コネクタ 82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6" name="テキスト ボックス 82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27" name="直線コネクタ 82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4635"/>
    <xdr:sp macro="" textlink="">
      <xdr:nvSpPr>
        <xdr:cNvPr id="828" name="テキスト ボックス 827"/>
        <xdr:cNvSpPr txBox="1"/>
      </xdr:nvSpPr>
      <xdr:spPr>
        <a:xfrm>
          <a:off x="17756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29" name="直線コネクタ 82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1185" cy="258445"/>
    <xdr:sp macro="" textlink="">
      <xdr:nvSpPr>
        <xdr:cNvPr id="830" name="テキスト ボックス 829"/>
        <xdr:cNvSpPr txBox="1"/>
      </xdr:nvSpPr>
      <xdr:spPr>
        <a:xfrm>
          <a:off x="17692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1" name="直線コネクタ 83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1185" cy="259080"/>
    <xdr:sp macro="" textlink="">
      <xdr:nvSpPr>
        <xdr:cNvPr id="832" name="テキスト ボックス 831"/>
        <xdr:cNvSpPr txBox="1"/>
      </xdr:nvSpPr>
      <xdr:spPr>
        <a:xfrm>
          <a:off x="17692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185" cy="254635"/>
    <xdr:sp macro="" textlink="">
      <xdr:nvSpPr>
        <xdr:cNvPr id="834" name="テキスト ボックス 833"/>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79375</xdr:rowOff>
    </xdr:from>
    <xdr:to xmlns:xdr="http://schemas.openxmlformats.org/drawingml/2006/spreadsheetDrawing">
      <xdr:col>116</xdr:col>
      <xdr:colOff>62865</xdr:colOff>
      <xdr:row>79</xdr:row>
      <xdr:rowOff>66675</xdr:rowOff>
    </xdr:to>
    <xdr:cxnSp macro="">
      <xdr:nvCxnSpPr>
        <xdr:cNvPr id="836" name="直線コネクタ 835"/>
        <xdr:cNvCxnSpPr/>
      </xdr:nvCxnSpPr>
      <xdr:spPr>
        <a:xfrm flipV="1">
          <a:off x="22159595" y="12080875"/>
          <a:ext cx="127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70485</xdr:rowOff>
    </xdr:from>
    <xdr:ext cx="469900" cy="259080"/>
    <xdr:sp macro="" textlink="">
      <xdr:nvSpPr>
        <xdr:cNvPr id="837" name="繰出金最小値テキスト"/>
        <xdr:cNvSpPr txBox="1"/>
      </xdr:nvSpPr>
      <xdr:spPr>
        <a:xfrm>
          <a:off x="22212300" y="13615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66675</xdr:rowOff>
    </xdr:from>
    <xdr:to xmlns:xdr="http://schemas.openxmlformats.org/drawingml/2006/spreadsheetDrawing">
      <xdr:col>116</xdr:col>
      <xdr:colOff>152400</xdr:colOff>
      <xdr:row>79</xdr:row>
      <xdr:rowOff>66675</xdr:rowOff>
    </xdr:to>
    <xdr:cxnSp macro="">
      <xdr:nvCxnSpPr>
        <xdr:cNvPr id="838" name="直線コネクタ 837"/>
        <xdr:cNvCxnSpPr/>
      </xdr:nvCxnSpPr>
      <xdr:spPr>
        <a:xfrm>
          <a:off x="22072600" y="1361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26035</xdr:rowOff>
    </xdr:from>
    <xdr:ext cx="598805" cy="259080"/>
    <xdr:sp macro="" textlink="">
      <xdr:nvSpPr>
        <xdr:cNvPr id="839" name="繰出金最大値テキスト"/>
        <xdr:cNvSpPr txBox="1"/>
      </xdr:nvSpPr>
      <xdr:spPr>
        <a:xfrm>
          <a:off x="22212300" y="11856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79375</xdr:rowOff>
    </xdr:from>
    <xdr:to xmlns:xdr="http://schemas.openxmlformats.org/drawingml/2006/spreadsheetDrawing">
      <xdr:col>116</xdr:col>
      <xdr:colOff>152400</xdr:colOff>
      <xdr:row>70</xdr:row>
      <xdr:rowOff>79375</xdr:rowOff>
    </xdr:to>
    <xdr:cxnSp macro="">
      <xdr:nvCxnSpPr>
        <xdr:cNvPr id="840" name="直線コネクタ 839"/>
        <xdr:cNvCxnSpPr/>
      </xdr:nvCxnSpPr>
      <xdr:spPr>
        <a:xfrm>
          <a:off x="22072600" y="1208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6350</xdr:rowOff>
    </xdr:from>
    <xdr:to xmlns:xdr="http://schemas.openxmlformats.org/drawingml/2006/spreadsheetDrawing">
      <xdr:col>116</xdr:col>
      <xdr:colOff>63500</xdr:colOff>
      <xdr:row>76</xdr:row>
      <xdr:rowOff>36830</xdr:rowOff>
    </xdr:to>
    <xdr:cxnSp macro="">
      <xdr:nvCxnSpPr>
        <xdr:cNvPr id="841" name="直線コネクタ 840"/>
        <xdr:cNvCxnSpPr/>
      </xdr:nvCxnSpPr>
      <xdr:spPr>
        <a:xfrm flipV="1">
          <a:off x="21323300" y="1303655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114935</xdr:rowOff>
    </xdr:from>
    <xdr:ext cx="534670" cy="259080"/>
    <xdr:sp macro="" textlink="">
      <xdr:nvSpPr>
        <xdr:cNvPr id="842" name="繰出金平均値テキスト"/>
        <xdr:cNvSpPr txBox="1"/>
      </xdr:nvSpPr>
      <xdr:spPr>
        <a:xfrm>
          <a:off x="22212300" y="12802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92075</xdr:rowOff>
    </xdr:from>
    <xdr:to xmlns:xdr="http://schemas.openxmlformats.org/drawingml/2006/spreadsheetDrawing">
      <xdr:col>116</xdr:col>
      <xdr:colOff>114300</xdr:colOff>
      <xdr:row>76</xdr:row>
      <xdr:rowOff>22225</xdr:rowOff>
    </xdr:to>
    <xdr:sp macro="" textlink="">
      <xdr:nvSpPr>
        <xdr:cNvPr id="843" name="フローチャート: 判断 842"/>
        <xdr:cNvSpPr/>
      </xdr:nvSpPr>
      <xdr:spPr>
        <a:xfrm>
          <a:off x="22110700" y="129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31115</xdr:rowOff>
    </xdr:from>
    <xdr:to xmlns:xdr="http://schemas.openxmlformats.org/drawingml/2006/spreadsheetDrawing">
      <xdr:col>111</xdr:col>
      <xdr:colOff>177800</xdr:colOff>
      <xdr:row>76</xdr:row>
      <xdr:rowOff>36830</xdr:rowOff>
    </xdr:to>
    <xdr:cxnSp macro="">
      <xdr:nvCxnSpPr>
        <xdr:cNvPr id="844" name="直線コネクタ 843"/>
        <xdr:cNvCxnSpPr/>
      </xdr:nvCxnSpPr>
      <xdr:spPr>
        <a:xfrm>
          <a:off x="20434300" y="130613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69215</xdr:rowOff>
    </xdr:from>
    <xdr:to xmlns:xdr="http://schemas.openxmlformats.org/drawingml/2006/spreadsheetDrawing">
      <xdr:col>112</xdr:col>
      <xdr:colOff>38100</xdr:colOff>
      <xdr:row>75</xdr:row>
      <xdr:rowOff>170815</xdr:rowOff>
    </xdr:to>
    <xdr:sp macro="" textlink="">
      <xdr:nvSpPr>
        <xdr:cNvPr id="845" name="フローチャート: 判断 844"/>
        <xdr:cNvSpPr/>
      </xdr:nvSpPr>
      <xdr:spPr>
        <a:xfrm>
          <a:off x="21272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15875</xdr:rowOff>
    </xdr:from>
    <xdr:ext cx="530225" cy="259080"/>
    <xdr:sp macro="" textlink="">
      <xdr:nvSpPr>
        <xdr:cNvPr id="846" name="テキスト ボックス 845"/>
        <xdr:cNvSpPr txBox="1"/>
      </xdr:nvSpPr>
      <xdr:spPr>
        <a:xfrm>
          <a:off x="21055965" y="127031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31115</xdr:rowOff>
    </xdr:from>
    <xdr:to xmlns:xdr="http://schemas.openxmlformats.org/drawingml/2006/spreadsheetDrawing">
      <xdr:col>107</xdr:col>
      <xdr:colOff>50800</xdr:colOff>
      <xdr:row>76</xdr:row>
      <xdr:rowOff>93345</xdr:rowOff>
    </xdr:to>
    <xdr:cxnSp macro="">
      <xdr:nvCxnSpPr>
        <xdr:cNvPr id="847" name="直線コネクタ 846"/>
        <xdr:cNvCxnSpPr/>
      </xdr:nvCxnSpPr>
      <xdr:spPr>
        <a:xfrm flipV="1">
          <a:off x="19545300" y="130613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76200</xdr:rowOff>
    </xdr:from>
    <xdr:to xmlns:xdr="http://schemas.openxmlformats.org/drawingml/2006/spreadsheetDrawing">
      <xdr:col>107</xdr:col>
      <xdr:colOff>101600</xdr:colOff>
      <xdr:row>76</xdr:row>
      <xdr:rowOff>6350</xdr:rowOff>
    </xdr:to>
    <xdr:sp macro="" textlink="">
      <xdr:nvSpPr>
        <xdr:cNvPr id="848" name="フローチャート: 判断 847"/>
        <xdr:cNvSpPr/>
      </xdr:nvSpPr>
      <xdr:spPr>
        <a:xfrm>
          <a:off x="2038350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22860</xdr:rowOff>
    </xdr:from>
    <xdr:ext cx="530225" cy="259080"/>
    <xdr:sp macro="" textlink="">
      <xdr:nvSpPr>
        <xdr:cNvPr id="849" name="テキスト ボックス 848"/>
        <xdr:cNvSpPr txBox="1"/>
      </xdr:nvSpPr>
      <xdr:spPr>
        <a:xfrm>
          <a:off x="20166965" y="127101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113665</xdr:rowOff>
    </xdr:from>
    <xdr:to xmlns:xdr="http://schemas.openxmlformats.org/drawingml/2006/spreadsheetDrawing">
      <xdr:col>102</xdr:col>
      <xdr:colOff>114300</xdr:colOff>
      <xdr:row>76</xdr:row>
      <xdr:rowOff>93345</xdr:rowOff>
    </xdr:to>
    <xdr:cxnSp macro="">
      <xdr:nvCxnSpPr>
        <xdr:cNvPr id="850" name="直線コネクタ 849"/>
        <xdr:cNvCxnSpPr/>
      </xdr:nvCxnSpPr>
      <xdr:spPr>
        <a:xfrm>
          <a:off x="18656300" y="12629515"/>
          <a:ext cx="889000" cy="494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73660</xdr:rowOff>
    </xdr:from>
    <xdr:to xmlns:xdr="http://schemas.openxmlformats.org/drawingml/2006/spreadsheetDrawing">
      <xdr:col>102</xdr:col>
      <xdr:colOff>165100</xdr:colOff>
      <xdr:row>76</xdr:row>
      <xdr:rowOff>3810</xdr:rowOff>
    </xdr:to>
    <xdr:sp macro="" textlink="">
      <xdr:nvSpPr>
        <xdr:cNvPr id="851" name="フローチャート: 判断 850"/>
        <xdr:cNvSpPr/>
      </xdr:nvSpPr>
      <xdr:spPr>
        <a:xfrm>
          <a:off x="19494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20320</xdr:rowOff>
    </xdr:from>
    <xdr:ext cx="530225" cy="254635"/>
    <xdr:sp macro="" textlink="">
      <xdr:nvSpPr>
        <xdr:cNvPr id="852" name="テキスト ボックス 851"/>
        <xdr:cNvSpPr txBox="1"/>
      </xdr:nvSpPr>
      <xdr:spPr>
        <a:xfrm>
          <a:off x="19277965" y="127076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69215</xdr:rowOff>
    </xdr:from>
    <xdr:to xmlns:xdr="http://schemas.openxmlformats.org/drawingml/2006/spreadsheetDrawing">
      <xdr:col>98</xdr:col>
      <xdr:colOff>38100</xdr:colOff>
      <xdr:row>75</xdr:row>
      <xdr:rowOff>170815</xdr:rowOff>
    </xdr:to>
    <xdr:sp macro="" textlink="">
      <xdr:nvSpPr>
        <xdr:cNvPr id="853" name="フローチャート: 判断 852"/>
        <xdr:cNvSpPr/>
      </xdr:nvSpPr>
      <xdr:spPr>
        <a:xfrm>
          <a:off x="18605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161925</xdr:rowOff>
    </xdr:from>
    <xdr:ext cx="530225" cy="259080"/>
    <xdr:sp macro="" textlink="">
      <xdr:nvSpPr>
        <xdr:cNvPr id="854" name="テキスト ボックス 853"/>
        <xdr:cNvSpPr txBox="1"/>
      </xdr:nvSpPr>
      <xdr:spPr>
        <a:xfrm>
          <a:off x="18388965" y="130206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127000</xdr:rowOff>
    </xdr:from>
    <xdr:to xmlns:xdr="http://schemas.openxmlformats.org/drawingml/2006/spreadsheetDrawing">
      <xdr:col>116</xdr:col>
      <xdr:colOff>114300</xdr:colOff>
      <xdr:row>76</xdr:row>
      <xdr:rowOff>57150</xdr:rowOff>
    </xdr:to>
    <xdr:sp macro="" textlink="">
      <xdr:nvSpPr>
        <xdr:cNvPr id="860" name="楕円 859"/>
        <xdr:cNvSpPr/>
      </xdr:nvSpPr>
      <xdr:spPr>
        <a:xfrm>
          <a:off x="22110700" y="129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105410</xdr:rowOff>
    </xdr:from>
    <xdr:ext cx="534670" cy="259080"/>
    <xdr:sp macro="" textlink="">
      <xdr:nvSpPr>
        <xdr:cNvPr id="861" name="繰出金該当値テキスト"/>
        <xdr:cNvSpPr txBox="1"/>
      </xdr:nvSpPr>
      <xdr:spPr>
        <a:xfrm>
          <a:off x="22212300" y="12964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157480</xdr:rowOff>
    </xdr:from>
    <xdr:to xmlns:xdr="http://schemas.openxmlformats.org/drawingml/2006/spreadsheetDrawing">
      <xdr:col>112</xdr:col>
      <xdr:colOff>38100</xdr:colOff>
      <xdr:row>76</xdr:row>
      <xdr:rowOff>87630</xdr:rowOff>
    </xdr:to>
    <xdr:sp macro="" textlink="">
      <xdr:nvSpPr>
        <xdr:cNvPr id="862" name="楕円 861"/>
        <xdr:cNvSpPr/>
      </xdr:nvSpPr>
      <xdr:spPr>
        <a:xfrm>
          <a:off x="212725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79375</xdr:rowOff>
    </xdr:from>
    <xdr:ext cx="530225" cy="258445"/>
    <xdr:sp macro="" textlink="">
      <xdr:nvSpPr>
        <xdr:cNvPr id="863" name="テキスト ボックス 862"/>
        <xdr:cNvSpPr txBox="1"/>
      </xdr:nvSpPr>
      <xdr:spPr>
        <a:xfrm>
          <a:off x="21055965" y="131095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151765</xdr:rowOff>
    </xdr:from>
    <xdr:to xmlns:xdr="http://schemas.openxmlformats.org/drawingml/2006/spreadsheetDrawing">
      <xdr:col>107</xdr:col>
      <xdr:colOff>101600</xdr:colOff>
      <xdr:row>76</xdr:row>
      <xdr:rowOff>81915</xdr:rowOff>
    </xdr:to>
    <xdr:sp macro="" textlink="">
      <xdr:nvSpPr>
        <xdr:cNvPr id="864" name="楕円 863"/>
        <xdr:cNvSpPr/>
      </xdr:nvSpPr>
      <xdr:spPr>
        <a:xfrm>
          <a:off x="203835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73025</xdr:rowOff>
    </xdr:from>
    <xdr:ext cx="530225" cy="259080"/>
    <xdr:sp macro="" textlink="">
      <xdr:nvSpPr>
        <xdr:cNvPr id="865" name="テキスト ボックス 864"/>
        <xdr:cNvSpPr txBox="1"/>
      </xdr:nvSpPr>
      <xdr:spPr>
        <a:xfrm>
          <a:off x="20166965" y="13103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42545</xdr:rowOff>
    </xdr:from>
    <xdr:to xmlns:xdr="http://schemas.openxmlformats.org/drawingml/2006/spreadsheetDrawing">
      <xdr:col>102</xdr:col>
      <xdr:colOff>165100</xdr:colOff>
      <xdr:row>76</xdr:row>
      <xdr:rowOff>144145</xdr:rowOff>
    </xdr:to>
    <xdr:sp macro="" textlink="">
      <xdr:nvSpPr>
        <xdr:cNvPr id="866" name="楕円 865"/>
        <xdr:cNvSpPr/>
      </xdr:nvSpPr>
      <xdr:spPr>
        <a:xfrm>
          <a:off x="194945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135255</xdr:rowOff>
    </xdr:from>
    <xdr:ext cx="530225" cy="254635"/>
    <xdr:sp macro="" textlink="">
      <xdr:nvSpPr>
        <xdr:cNvPr id="867" name="テキスト ボックス 866"/>
        <xdr:cNvSpPr txBox="1"/>
      </xdr:nvSpPr>
      <xdr:spPr>
        <a:xfrm>
          <a:off x="19277965" y="131654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63500</xdr:rowOff>
    </xdr:from>
    <xdr:to xmlns:xdr="http://schemas.openxmlformats.org/drawingml/2006/spreadsheetDrawing">
      <xdr:col>98</xdr:col>
      <xdr:colOff>38100</xdr:colOff>
      <xdr:row>73</xdr:row>
      <xdr:rowOff>164465</xdr:rowOff>
    </xdr:to>
    <xdr:sp macro="" textlink="">
      <xdr:nvSpPr>
        <xdr:cNvPr id="868" name="楕円 867"/>
        <xdr:cNvSpPr/>
      </xdr:nvSpPr>
      <xdr:spPr>
        <a:xfrm>
          <a:off x="186055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9525</xdr:rowOff>
    </xdr:from>
    <xdr:ext cx="530225" cy="254635"/>
    <xdr:sp macro="" textlink="">
      <xdr:nvSpPr>
        <xdr:cNvPr id="869" name="テキスト ボックス 868"/>
        <xdr:cNvSpPr txBox="1"/>
      </xdr:nvSpPr>
      <xdr:spPr>
        <a:xfrm>
          <a:off x="18388965" y="123539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5440" cy="220980"/>
    <xdr:sp macro="" textlink="">
      <xdr:nvSpPr>
        <xdr:cNvPr id="878" name="テキスト ボックス 877"/>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0" name="直線コネクタ 87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4475" cy="254635"/>
    <xdr:sp macro="" textlink="">
      <xdr:nvSpPr>
        <xdr:cNvPr id="881" name="テキスト ボックス 880"/>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2" name="直線コネクタ 88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4475" cy="254635"/>
    <xdr:sp macro="" textlink="">
      <xdr:nvSpPr>
        <xdr:cNvPr id="883" name="テキスト ボックス 882"/>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5" name="直線コネクタ 88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0" name="直線コネクタ 88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3" name="直線コネクタ 89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110" cy="259080"/>
    <xdr:sp macro="" textlink="">
      <xdr:nvSpPr>
        <xdr:cNvPr id="895" name="テキスト ボックス 894"/>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6" name="直線コネクタ 89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110" cy="259080"/>
    <xdr:sp macro="" textlink="">
      <xdr:nvSpPr>
        <xdr:cNvPr id="898" name="テキスト ボックス 897"/>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9" name="直線コネクタ 89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110" cy="259080"/>
    <xdr:sp macro="" textlink="">
      <xdr:nvSpPr>
        <xdr:cNvPr id="901" name="テキスト ボックス 900"/>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110" cy="259080"/>
    <xdr:sp macro="" textlink="">
      <xdr:nvSpPr>
        <xdr:cNvPr id="903" name="テキスト ボックス 902"/>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4" name="テキスト ボックス 90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5" name="テキスト ボックス 90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6" name="テキスト ボックス 90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7" name="テキスト ボックス 90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8" name="テキスト ボックス 90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110" cy="259080"/>
    <xdr:sp macro="" textlink="">
      <xdr:nvSpPr>
        <xdr:cNvPr id="912" name="テキスト ボックス 911"/>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110" cy="259080"/>
    <xdr:sp macro="" textlink="">
      <xdr:nvSpPr>
        <xdr:cNvPr id="914" name="テキスト ボックス 913"/>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110" cy="259080"/>
    <xdr:sp macro="" textlink="">
      <xdr:nvSpPr>
        <xdr:cNvPr id="916" name="テキスト ボックス 915"/>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110" cy="259080"/>
    <xdr:sp macro="" textlink="">
      <xdr:nvSpPr>
        <xdr:cNvPr id="918" name="テキスト ボックス 917"/>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a:t>
          </a:r>
          <a:r>
            <a:rPr kumimoji="1" lang="ja-JP" altLang="en-US" sz="1300">
              <a:latin typeface="ＭＳ Ｐゴシック"/>
              <a:ea typeface="ＭＳ Ｐゴシック"/>
            </a:rPr>
            <a:t>産業廃棄物処理や</a:t>
          </a:r>
          <a:r>
            <a:rPr kumimoji="1" lang="ja-JP" altLang="en-US" sz="1300">
              <a:latin typeface="ＭＳ Ｐゴシック"/>
              <a:ea typeface="ＭＳ Ｐゴシック"/>
            </a:rPr>
            <a:t>かみごおり生活応援プレ</a:t>
          </a:r>
          <a:r>
            <a:rPr kumimoji="1" lang="ja-JP" altLang="en-US" sz="1300">
              <a:latin typeface="ＭＳ Ｐゴシック"/>
              <a:ea typeface="ＭＳ Ｐゴシック"/>
            </a:rPr>
            <a:t>ミアム商品券発行事業等を実施したことから、前年度より大幅に増加した。</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・普通建設事業費は、類似団体に比べて低い水準にあり、新規整備は町道中野与井線整備事業等</a:t>
          </a:r>
          <a:r>
            <a:rPr kumimoji="1" lang="ja-JP" altLang="en-US" sz="1300">
              <a:solidFill>
                <a:schemeClr val="tx1"/>
              </a:solidFill>
              <a:latin typeface="ＭＳ Ｐゴシック"/>
              <a:ea typeface="ＭＳ Ｐゴシック"/>
            </a:rPr>
            <a:t>の実施により前年度より増加したが、更新整備においては町営住宅改修事業の完了等により減少した。今後も施設や道路橋梁の老朽化が進むことから、長寿命化計画等に基づき計画的な修繕を実施し、経費の平準化を図る。</a:t>
          </a:r>
          <a:endParaRPr kumimoji="1" lang="ja-JP" altLang="en-US" sz="1300">
            <a:latin typeface="ＭＳ Ｐゴシック"/>
            <a:ea typeface="ＭＳ Ｐゴシック"/>
          </a:endParaRPr>
        </a:p>
        <a:p>
          <a:r>
            <a:rPr kumimoji="1" lang="ja-JP" altLang="en-US" sz="1300">
              <a:latin typeface="ＭＳ Ｐゴシック"/>
              <a:ea typeface="ＭＳ Ｐゴシック"/>
            </a:rPr>
            <a:t>・</a:t>
          </a:r>
          <a:r>
            <a:rPr kumimoji="1" lang="ja-JP" altLang="en-US" sz="1300">
              <a:solidFill>
                <a:schemeClr val="tx1"/>
              </a:solidFill>
              <a:latin typeface="ＭＳ Ｐゴシック"/>
              <a:ea typeface="ＭＳ Ｐゴシック"/>
            </a:rPr>
            <a:t>公債費は、令和４年度に実施した繰上償還の影響により前年度より減少した。今後も引き続き地方債の発行抑制や繰上償還により公債費の削減に努める。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・投資及び出資金は、水源地高度浄水施設整備による水道事業会計への出資の減により減少している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13,913
13,646
150.26
8,656,661
8,422,312
233,202
5,139,336
8,769,572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108.2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915" cy="254635"/>
    <xdr:sp macro="" textlink="">
      <xdr:nvSpPr>
        <xdr:cNvPr id="42" name="テキスト ボックス 41"/>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915" cy="259080"/>
    <xdr:sp macro="" textlink="">
      <xdr:nvSpPr>
        <xdr:cNvPr id="44" name="テキスト ボックス 43"/>
        <xdr:cNvSpPr txBox="1"/>
      </xdr:nvSpPr>
      <xdr:spPr>
        <a:xfrm>
          <a:off x="29464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915" cy="259080"/>
    <xdr:sp macro="" textlink="">
      <xdr:nvSpPr>
        <xdr:cNvPr id="46" name="テキスト ボックス 45"/>
        <xdr:cNvSpPr txBox="1"/>
      </xdr:nvSpPr>
      <xdr:spPr>
        <a:xfrm>
          <a:off x="294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915" cy="254635"/>
    <xdr:sp macro="" textlink="">
      <xdr:nvSpPr>
        <xdr:cNvPr id="48" name="テキスト ボックス 47"/>
        <xdr:cNvSpPr txBox="1"/>
      </xdr:nvSpPr>
      <xdr:spPr>
        <a:xfrm>
          <a:off x="294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635"/>
    <xdr:sp macro="" textlink="">
      <xdr:nvSpPr>
        <xdr:cNvPr id="54" name="テキスト ボックス 53"/>
        <xdr:cNvSpPr txBox="1"/>
      </xdr:nvSpPr>
      <xdr:spPr>
        <a:xfrm>
          <a:off x="230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87630</xdr:rowOff>
    </xdr:from>
    <xdr:to xmlns:xdr="http://schemas.openxmlformats.org/drawingml/2006/spreadsheetDrawing">
      <xdr:col>24</xdr:col>
      <xdr:colOff>62865</xdr:colOff>
      <xdr:row>38</xdr:row>
      <xdr:rowOff>95250</xdr:rowOff>
    </xdr:to>
    <xdr:cxnSp macro="">
      <xdr:nvCxnSpPr>
        <xdr:cNvPr id="56" name="直線コネクタ 55"/>
        <xdr:cNvCxnSpPr/>
      </xdr:nvCxnSpPr>
      <xdr:spPr>
        <a:xfrm flipV="1">
          <a:off x="4633595" y="540258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99060</xdr:rowOff>
    </xdr:from>
    <xdr:ext cx="469900" cy="254635"/>
    <xdr:sp macro="" textlink="">
      <xdr:nvSpPr>
        <xdr:cNvPr id="57" name="議会費最小値テキスト"/>
        <xdr:cNvSpPr txBox="1"/>
      </xdr:nvSpPr>
      <xdr:spPr>
        <a:xfrm>
          <a:off x="4686300" y="66141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95250</xdr:rowOff>
    </xdr:from>
    <xdr:to xmlns:xdr="http://schemas.openxmlformats.org/drawingml/2006/spreadsheetDrawing">
      <xdr:col>24</xdr:col>
      <xdr:colOff>152400</xdr:colOff>
      <xdr:row>38</xdr:row>
      <xdr:rowOff>95250</xdr:rowOff>
    </xdr:to>
    <xdr:cxnSp macro="">
      <xdr:nvCxnSpPr>
        <xdr:cNvPr id="58" name="直線コネクタ 57"/>
        <xdr:cNvCxnSpPr/>
      </xdr:nvCxnSpPr>
      <xdr:spPr>
        <a:xfrm>
          <a:off x="4546600" y="661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34290</xdr:rowOff>
    </xdr:from>
    <xdr:ext cx="534670" cy="259080"/>
    <xdr:sp macro="" textlink="">
      <xdr:nvSpPr>
        <xdr:cNvPr id="59" name="議会費最大値テキスト"/>
        <xdr:cNvSpPr txBox="1"/>
      </xdr:nvSpPr>
      <xdr:spPr>
        <a:xfrm>
          <a:off x="4686300" y="517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87630</xdr:rowOff>
    </xdr:from>
    <xdr:to xmlns:xdr="http://schemas.openxmlformats.org/drawingml/2006/spreadsheetDrawing">
      <xdr:col>24</xdr:col>
      <xdr:colOff>152400</xdr:colOff>
      <xdr:row>31</xdr:row>
      <xdr:rowOff>87630</xdr:rowOff>
    </xdr:to>
    <xdr:cxnSp macro="">
      <xdr:nvCxnSpPr>
        <xdr:cNvPr id="60" name="直線コネクタ 59"/>
        <xdr:cNvCxnSpPr/>
      </xdr:nvCxnSpPr>
      <xdr:spPr>
        <a:xfrm>
          <a:off x="4546600" y="540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55880</xdr:rowOff>
    </xdr:from>
    <xdr:to xmlns:xdr="http://schemas.openxmlformats.org/drawingml/2006/spreadsheetDrawing">
      <xdr:col>24</xdr:col>
      <xdr:colOff>63500</xdr:colOff>
      <xdr:row>36</xdr:row>
      <xdr:rowOff>66675</xdr:rowOff>
    </xdr:to>
    <xdr:cxnSp macro="">
      <xdr:nvCxnSpPr>
        <xdr:cNvPr id="61" name="直線コネクタ 60"/>
        <xdr:cNvCxnSpPr/>
      </xdr:nvCxnSpPr>
      <xdr:spPr>
        <a:xfrm flipV="1">
          <a:off x="3797300" y="622808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153035</xdr:rowOff>
    </xdr:from>
    <xdr:ext cx="469900" cy="259080"/>
    <xdr:sp macro="" textlink="">
      <xdr:nvSpPr>
        <xdr:cNvPr id="62" name="議会費平均値テキスト"/>
        <xdr:cNvSpPr txBox="1"/>
      </xdr:nvSpPr>
      <xdr:spPr>
        <a:xfrm>
          <a:off x="4686300" y="5982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130175</xdr:rowOff>
    </xdr:from>
    <xdr:to xmlns:xdr="http://schemas.openxmlformats.org/drawingml/2006/spreadsheetDrawing">
      <xdr:col>24</xdr:col>
      <xdr:colOff>114300</xdr:colOff>
      <xdr:row>36</xdr:row>
      <xdr:rowOff>60325</xdr:rowOff>
    </xdr:to>
    <xdr:sp macro="" textlink="">
      <xdr:nvSpPr>
        <xdr:cNvPr id="63" name="フローチャート: 判断 62"/>
        <xdr:cNvSpPr/>
      </xdr:nvSpPr>
      <xdr:spPr>
        <a:xfrm>
          <a:off x="45847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66675</xdr:rowOff>
    </xdr:from>
    <xdr:to xmlns:xdr="http://schemas.openxmlformats.org/drawingml/2006/spreadsheetDrawing">
      <xdr:col>19</xdr:col>
      <xdr:colOff>177800</xdr:colOff>
      <xdr:row>36</xdr:row>
      <xdr:rowOff>154940</xdr:rowOff>
    </xdr:to>
    <xdr:cxnSp macro="">
      <xdr:nvCxnSpPr>
        <xdr:cNvPr id="64" name="直線コネクタ 63"/>
        <xdr:cNvCxnSpPr/>
      </xdr:nvCxnSpPr>
      <xdr:spPr>
        <a:xfrm flipV="1">
          <a:off x="2908300" y="623887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144780</xdr:rowOff>
    </xdr:from>
    <xdr:to xmlns:xdr="http://schemas.openxmlformats.org/drawingml/2006/spreadsheetDrawing">
      <xdr:col>20</xdr:col>
      <xdr:colOff>38100</xdr:colOff>
      <xdr:row>36</xdr:row>
      <xdr:rowOff>74930</xdr:rowOff>
    </xdr:to>
    <xdr:sp macro="" textlink="">
      <xdr:nvSpPr>
        <xdr:cNvPr id="65" name="フローチャート: 判断 64"/>
        <xdr:cNvSpPr/>
      </xdr:nvSpPr>
      <xdr:spPr>
        <a:xfrm>
          <a:off x="3746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91440</xdr:rowOff>
    </xdr:from>
    <xdr:ext cx="465455" cy="259080"/>
    <xdr:sp macro="" textlink="">
      <xdr:nvSpPr>
        <xdr:cNvPr id="66" name="テキスト ボックス 65"/>
        <xdr:cNvSpPr txBox="1"/>
      </xdr:nvSpPr>
      <xdr:spPr>
        <a:xfrm>
          <a:off x="3562350" y="59207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135255</xdr:rowOff>
    </xdr:from>
    <xdr:to xmlns:xdr="http://schemas.openxmlformats.org/drawingml/2006/spreadsheetDrawing">
      <xdr:col>15</xdr:col>
      <xdr:colOff>50800</xdr:colOff>
      <xdr:row>36</xdr:row>
      <xdr:rowOff>154940</xdr:rowOff>
    </xdr:to>
    <xdr:cxnSp macro="">
      <xdr:nvCxnSpPr>
        <xdr:cNvPr id="67" name="直線コネクタ 66"/>
        <xdr:cNvCxnSpPr/>
      </xdr:nvCxnSpPr>
      <xdr:spPr>
        <a:xfrm>
          <a:off x="2019300" y="63074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114300</xdr:rowOff>
    </xdr:to>
    <xdr:sp macro="" textlink="">
      <xdr:nvSpPr>
        <xdr:cNvPr id="68" name="フローチャート: 判断 67"/>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130810</xdr:rowOff>
    </xdr:from>
    <xdr:ext cx="465455" cy="259080"/>
    <xdr:sp macro="" textlink="">
      <xdr:nvSpPr>
        <xdr:cNvPr id="69" name="テキスト ボックス 68"/>
        <xdr:cNvSpPr txBox="1"/>
      </xdr:nvSpPr>
      <xdr:spPr>
        <a:xfrm>
          <a:off x="2673350" y="5960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115570</xdr:rowOff>
    </xdr:from>
    <xdr:to xmlns:xdr="http://schemas.openxmlformats.org/drawingml/2006/spreadsheetDrawing">
      <xdr:col>10</xdr:col>
      <xdr:colOff>114300</xdr:colOff>
      <xdr:row>36</xdr:row>
      <xdr:rowOff>135255</xdr:rowOff>
    </xdr:to>
    <xdr:cxnSp macro="">
      <xdr:nvCxnSpPr>
        <xdr:cNvPr id="70" name="直線コネクタ 69"/>
        <xdr:cNvCxnSpPr/>
      </xdr:nvCxnSpPr>
      <xdr:spPr>
        <a:xfrm>
          <a:off x="1130300" y="62877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12065</xdr:rowOff>
    </xdr:from>
    <xdr:to xmlns:xdr="http://schemas.openxmlformats.org/drawingml/2006/spreadsheetDrawing">
      <xdr:col>10</xdr:col>
      <xdr:colOff>165100</xdr:colOff>
      <xdr:row>36</xdr:row>
      <xdr:rowOff>113665</xdr:rowOff>
    </xdr:to>
    <xdr:sp macro="" textlink="">
      <xdr:nvSpPr>
        <xdr:cNvPr id="71" name="フローチャート: 判断 70"/>
        <xdr:cNvSpPr/>
      </xdr:nvSpPr>
      <xdr:spPr>
        <a:xfrm>
          <a:off x="1968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130175</xdr:rowOff>
    </xdr:from>
    <xdr:ext cx="465455" cy="259080"/>
    <xdr:sp macro="" textlink="">
      <xdr:nvSpPr>
        <xdr:cNvPr id="72" name="テキスト ボックス 71"/>
        <xdr:cNvSpPr txBox="1"/>
      </xdr:nvSpPr>
      <xdr:spPr>
        <a:xfrm>
          <a:off x="1784350" y="59594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161925</xdr:rowOff>
    </xdr:from>
    <xdr:to xmlns:xdr="http://schemas.openxmlformats.org/drawingml/2006/spreadsheetDrawing">
      <xdr:col>6</xdr:col>
      <xdr:colOff>38100</xdr:colOff>
      <xdr:row>37</xdr:row>
      <xdr:rowOff>92075</xdr:rowOff>
    </xdr:to>
    <xdr:sp macro="" textlink="">
      <xdr:nvSpPr>
        <xdr:cNvPr id="73" name="フローチャート: 判断 72"/>
        <xdr:cNvSpPr/>
      </xdr:nvSpPr>
      <xdr:spPr>
        <a:xfrm>
          <a:off x="1079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83820</xdr:rowOff>
    </xdr:from>
    <xdr:ext cx="465455" cy="259080"/>
    <xdr:sp macro="" textlink="">
      <xdr:nvSpPr>
        <xdr:cNvPr id="74" name="テキスト ボックス 73"/>
        <xdr:cNvSpPr txBox="1"/>
      </xdr:nvSpPr>
      <xdr:spPr>
        <a:xfrm>
          <a:off x="895350" y="64274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5080</xdr:rowOff>
    </xdr:from>
    <xdr:to xmlns:xdr="http://schemas.openxmlformats.org/drawingml/2006/spreadsheetDrawing">
      <xdr:col>24</xdr:col>
      <xdr:colOff>114300</xdr:colOff>
      <xdr:row>36</xdr:row>
      <xdr:rowOff>106680</xdr:rowOff>
    </xdr:to>
    <xdr:sp macro="" textlink="">
      <xdr:nvSpPr>
        <xdr:cNvPr id="80" name="楕円 79"/>
        <xdr:cNvSpPr/>
      </xdr:nvSpPr>
      <xdr:spPr>
        <a:xfrm>
          <a:off x="45847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154940</xdr:rowOff>
    </xdr:from>
    <xdr:ext cx="469900" cy="254635"/>
    <xdr:sp macro="" textlink="">
      <xdr:nvSpPr>
        <xdr:cNvPr id="81" name="議会費該当値テキスト"/>
        <xdr:cNvSpPr txBox="1"/>
      </xdr:nvSpPr>
      <xdr:spPr>
        <a:xfrm>
          <a:off x="4686300" y="61556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15875</xdr:rowOff>
    </xdr:from>
    <xdr:to xmlns:xdr="http://schemas.openxmlformats.org/drawingml/2006/spreadsheetDrawing">
      <xdr:col>20</xdr:col>
      <xdr:colOff>38100</xdr:colOff>
      <xdr:row>36</xdr:row>
      <xdr:rowOff>117475</xdr:rowOff>
    </xdr:to>
    <xdr:sp macro="" textlink="">
      <xdr:nvSpPr>
        <xdr:cNvPr id="82" name="楕円 81"/>
        <xdr:cNvSpPr/>
      </xdr:nvSpPr>
      <xdr:spPr>
        <a:xfrm>
          <a:off x="3746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109220</xdr:rowOff>
    </xdr:from>
    <xdr:ext cx="465455" cy="254635"/>
    <xdr:sp macro="" textlink="">
      <xdr:nvSpPr>
        <xdr:cNvPr id="83" name="テキスト ボックス 82"/>
        <xdr:cNvSpPr txBox="1"/>
      </xdr:nvSpPr>
      <xdr:spPr>
        <a:xfrm>
          <a:off x="3562350" y="62814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104140</xdr:rowOff>
    </xdr:from>
    <xdr:to xmlns:xdr="http://schemas.openxmlformats.org/drawingml/2006/spreadsheetDrawing">
      <xdr:col>15</xdr:col>
      <xdr:colOff>101600</xdr:colOff>
      <xdr:row>37</xdr:row>
      <xdr:rowOff>34290</xdr:rowOff>
    </xdr:to>
    <xdr:sp macro="" textlink="">
      <xdr:nvSpPr>
        <xdr:cNvPr id="84" name="楕円 83"/>
        <xdr:cNvSpPr/>
      </xdr:nvSpPr>
      <xdr:spPr>
        <a:xfrm>
          <a:off x="2857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25400</xdr:rowOff>
    </xdr:from>
    <xdr:ext cx="465455" cy="259080"/>
    <xdr:sp macro="" textlink="">
      <xdr:nvSpPr>
        <xdr:cNvPr id="85" name="テキスト ボックス 84"/>
        <xdr:cNvSpPr txBox="1"/>
      </xdr:nvSpPr>
      <xdr:spPr>
        <a:xfrm>
          <a:off x="2673350" y="63690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84455</xdr:rowOff>
    </xdr:from>
    <xdr:to xmlns:xdr="http://schemas.openxmlformats.org/drawingml/2006/spreadsheetDrawing">
      <xdr:col>10</xdr:col>
      <xdr:colOff>165100</xdr:colOff>
      <xdr:row>37</xdr:row>
      <xdr:rowOff>14605</xdr:rowOff>
    </xdr:to>
    <xdr:sp macro="" textlink="">
      <xdr:nvSpPr>
        <xdr:cNvPr id="86" name="楕円 85"/>
        <xdr:cNvSpPr/>
      </xdr:nvSpPr>
      <xdr:spPr>
        <a:xfrm>
          <a:off x="1968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6350</xdr:rowOff>
    </xdr:from>
    <xdr:ext cx="465455" cy="254635"/>
    <xdr:sp macro="" textlink="">
      <xdr:nvSpPr>
        <xdr:cNvPr id="87" name="テキスト ボックス 86"/>
        <xdr:cNvSpPr txBox="1"/>
      </xdr:nvSpPr>
      <xdr:spPr>
        <a:xfrm>
          <a:off x="1784350" y="63500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64770</xdr:rowOff>
    </xdr:from>
    <xdr:to xmlns:xdr="http://schemas.openxmlformats.org/drawingml/2006/spreadsheetDrawing">
      <xdr:col>6</xdr:col>
      <xdr:colOff>38100</xdr:colOff>
      <xdr:row>36</xdr:row>
      <xdr:rowOff>166370</xdr:rowOff>
    </xdr:to>
    <xdr:sp macro="" textlink="">
      <xdr:nvSpPr>
        <xdr:cNvPr id="88" name="楕円 87"/>
        <xdr:cNvSpPr/>
      </xdr:nvSpPr>
      <xdr:spPr>
        <a:xfrm>
          <a:off x="10795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11430</xdr:rowOff>
    </xdr:from>
    <xdr:ext cx="465455" cy="259080"/>
    <xdr:sp macro="" textlink="">
      <xdr:nvSpPr>
        <xdr:cNvPr id="89" name="テキスト ボックス 88"/>
        <xdr:cNvSpPr txBox="1"/>
      </xdr:nvSpPr>
      <xdr:spPr>
        <a:xfrm>
          <a:off x="895350" y="60121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4475" cy="254635"/>
    <xdr:sp macro="" textlink="">
      <xdr:nvSpPr>
        <xdr:cNvPr id="101" name="テキスト ボックス 100"/>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1185" cy="254635"/>
    <xdr:sp macro="" textlink="">
      <xdr:nvSpPr>
        <xdr:cNvPr id="103" name="テキスト ボックス 102"/>
        <xdr:cNvSpPr txBox="1"/>
      </xdr:nvSpPr>
      <xdr:spPr>
        <a:xfrm>
          <a:off x="166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1185" cy="254635"/>
    <xdr:sp macro="" textlink="">
      <xdr:nvSpPr>
        <xdr:cNvPr id="105" name="テキスト ボックス 104"/>
        <xdr:cNvSpPr txBox="1"/>
      </xdr:nvSpPr>
      <xdr:spPr>
        <a:xfrm>
          <a:off x="166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1185" cy="254635"/>
    <xdr:sp macro="" textlink="">
      <xdr:nvSpPr>
        <xdr:cNvPr id="107" name="テキスト ボックス 106"/>
        <xdr:cNvSpPr txBox="1"/>
      </xdr:nvSpPr>
      <xdr:spPr>
        <a:xfrm>
          <a:off x="166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185" cy="254635"/>
    <xdr:sp macro="" textlink="">
      <xdr:nvSpPr>
        <xdr:cNvPr id="109" name="テキスト ボックス 108"/>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44450</xdr:rowOff>
    </xdr:from>
    <xdr:to xmlns:xdr="http://schemas.openxmlformats.org/drawingml/2006/spreadsheetDrawing">
      <xdr:col>24</xdr:col>
      <xdr:colOff>62865</xdr:colOff>
      <xdr:row>58</xdr:row>
      <xdr:rowOff>14605</xdr:rowOff>
    </xdr:to>
    <xdr:cxnSp macro="">
      <xdr:nvCxnSpPr>
        <xdr:cNvPr id="111" name="直線コネクタ 110"/>
        <xdr:cNvCxnSpPr/>
      </xdr:nvCxnSpPr>
      <xdr:spPr>
        <a:xfrm flipV="1">
          <a:off x="4633595" y="861695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18415</xdr:rowOff>
    </xdr:from>
    <xdr:ext cx="534670" cy="254635"/>
    <xdr:sp macro="" textlink="">
      <xdr:nvSpPr>
        <xdr:cNvPr id="112" name="総務費最小値テキスト"/>
        <xdr:cNvSpPr txBox="1"/>
      </xdr:nvSpPr>
      <xdr:spPr>
        <a:xfrm>
          <a:off x="4686300" y="99625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14605</xdr:rowOff>
    </xdr:from>
    <xdr:to xmlns:xdr="http://schemas.openxmlformats.org/drawingml/2006/spreadsheetDrawing">
      <xdr:col>24</xdr:col>
      <xdr:colOff>152400</xdr:colOff>
      <xdr:row>58</xdr:row>
      <xdr:rowOff>14605</xdr:rowOff>
    </xdr:to>
    <xdr:cxnSp macro="">
      <xdr:nvCxnSpPr>
        <xdr:cNvPr id="113" name="直線コネクタ 112"/>
        <xdr:cNvCxnSpPr/>
      </xdr:nvCxnSpPr>
      <xdr:spPr>
        <a:xfrm>
          <a:off x="45466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162560</xdr:rowOff>
    </xdr:from>
    <xdr:ext cx="598805" cy="259080"/>
    <xdr:sp macro="" textlink="">
      <xdr:nvSpPr>
        <xdr:cNvPr id="114" name="総務費最大値テキスト"/>
        <xdr:cNvSpPr txBox="1"/>
      </xdr:nvSpPr>
      <xdr:spPr>
        <a:xfrm>
          <a:off x="4686300" y="8392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641,699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44450</xdr:rowOff>
    </xdr:from>
    <xdr:to xmlns:xdr="http://schemas.openxmlformats.org/drawingml/2006/spreadsheetDrawing">
      <xdr:col>24</xdr:col>
      <xdr:colOff>152400</xdr:colOff>
      <xdr:row>50</xdr:row>
      <xdr:rowOff>44450</xdr:rowOff>
    </xdr:to>
    <xdr:cxnSp macro="">
      <xdr:nvCxnSpPr>
        <xdr:cNvPr id="115" name="直線コネクタ 114"/>
        <xdr:cNvCxnSpPr/>
      </xdr:nvCxnSpPr>
      <xdr:spPr>
        <a:xfrm>
          <a:off x="4546600" y="861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69850</xdr:rowOff>
    </xdr:from>
    <xdr:to xmlns:xdr="http://schemas.openxmlformats.org/drawingml/2006/spreadsheetDrawing">
      <xdr:col>24</xdr:col>
      <xdr:colOff>63500</xdr:colOff>
      <xdr:row>57</xdr:row>
      <xdr:rowOff>111125</xdr:rowOff>
    </xdr:to>
    <xdr:cxnSp macro="">
      <xdr:nvCxnSpPr>
        <xdr:cNvPr id="116" name="直線コネクタ 115"/>
        <xdr:cNvCxnSpPr/>
      </xdr:nvCxnSpPr>
      <xdr:spPr>
        <a:xfrm flipV="1">
          <a:off x="3797300" y="984250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132080</xdr:rowOff>
    </xdr:from>
    <xdr:ext cx="598805" cy="254635"/>
    <xdr:sp macro="" textlink="">
      <xdr:nvSpPr>
        <xdr:cNvPr id="117" name="総務費平均値テキスト"/>
        <xdr:cNvSpPr txBox="1"/>
      </xdr:nvSpPr>
      <xdr:spPr>
        <a:xfrm>
          <a:off x="4686300" y="956183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109220</xdr:rowOff>
    </xdr:from>
    <xdr:to xmlns:xdr="http://schemas.openxmlformats.org/drawingml/2006/spreadsheetDrawing">
      <xdr:col>24</xdr:col>
      <xdr:colOff>114300</xdr:colOff>
      <xdr:row>57</xdr:row>
      <xdr:rowOff>38735</xdr:rowOff>
    </xdr:to>
    <xdr:sp macro="" textlink="">
      <xdr:nvSpPr>
        <xdr:cNvPr id="118" name="フローチャート: 判断 117"/>
        <xdr:cNvSpPr/>
      </xdr:nvSpPr>
      <xdr:spPr>
        <a:xfrm>
          <a:off x="4584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110490</xdr:rowOff>
    </xdr:from>
    <xdr:to xmlns:xdr="http://schemas.openxmlformats.org/drawingml/2006/spreadsheetDrawing">
      <xdr:col>19</xdr:col>
      <xdr:colOff>177800</xdr:colOff>
      <xdr:row>57</xdr:row>
      <xdr:rowOff>111125</xdr:rowOff>
    </xdr:to>
    <xdr:cxnSp macro="">
      <xdr:nvCxnSpPr>
        <xdr:cNvPr id="119" name="直線コネクタ 118"/>
        <xdr:cNvCxnSpPr/>
      </xdr:nvCxnSpPr>
      <xdr:spPr>
        <a:xfrm>
          <a:off x="2908300" y="98831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112395</xdr:rowOff>
    </xdr:from>
    <xdr:to xmlns:xdr="http://schemas.openxmlformats.org/drawingml/2006/spreadsheetDrawing">
      <xdr:col>20</xdr:col>
      <xdr:colOff>38100</xdr:colOff>
      <xdr:row>57</xdr:row>
      <xdr:rowOff>42545</xdr:rowOff>
    </xdr:to>
    <xdr:sp macro="" textlink="">
      <xdr:nvSpPr>
        <xdr:cNvPr id="120" name="フローチャート: 判断 119"/>
        <xdr:cNvSpPr/>
      </xdr:nvSpPr>
      <xdr:spPr>
        <a:xfrm>
          <a:off x="3746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59055</xdr:rowOff>
    </xdr:from>
    <xdr:ext cx="594360" cy="259080"/>
    <xdr:sp macro="" textlink="">
      <xdr:nvSpPr>
        <xdr:cNvPr id="121" name="テキスト ボックス 120"/>
        <xdr:cNvSpPr txBox="1"/>
      </xdr:nvSpPr>
      <xdr:spPr>
        <a:xfrm>
          <a:off x="3497580" y="94888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20955</xdr:rowOff>
    </xdr:from>
    <xdr:to xmlns:xdr="http://schemas.openxmlformats.org/drawingml/2006/spreadsheetDrawing">
      <xdr:col>15</xdr:col>
      <xdr:colOff>50800</xdr:colOff>
      <xdr:row>57</xdr:row>
      <xdr:rowOff>110490</xdr:rowOff>
    </xdr:to>
    <xdr:cxnSp macro="">
      <xdr:nvCxnSpPr>
        <xdr:cNvPr id="122" name="直線コネクタ 121"/>
        <xdr:cNvCxnSpPr/>
      </xdr:nvCxnSpPr>
      <xdr:spPr>
        <a:xfrm>
          <a:off x="2019300" y="962215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109220</xdr:rowOff>
    </xdr:from>
    <xdr:to xmlns:xdr="http://schemas.openxmlformats.org/drawingml/2006/spreadsheetDrawing">
      <xdr:col>15</xdr:col>
      <xdr:colOff>101600</xdr:colOff>
      <xdr:row>57</xdr:row>
      <xdr:rowOff>38735</xdr:rowOff>
    </xdr:to>
    <xdr:sp macro="" textlink="">
      <xdr:nvSpPr>
        <xdr:cNvPr id="123" name="フローチャート: 判断 122"/>
        <xdr:cNvSpPr/>
      </xdr:nvSpPr>
      <xdr:spPr>
        <a:xfrm>
          <a:off x="2857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55245</xdr:rowOff>
    </xdr:from>
    <xdr:ext cx="594360" cy="254635"/>
    <xdr:sp macro="" textlink="">
      <xdr:nvSpPr>
        <xdr:cNvPr id="124" name="テキスト ボックス 123"/>
        <xdr:cNvSpPr txBox="1"/>
      </xdr:nvSpPr>
      <xdr:spPr>
        <a:xfrm>
          <a:off x="2608580" y="94849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20955</xdr:rowOff>
    </xdr:from>
    <xdr:to xmlns:xdr="http://schemas.openxmlformats.org/drawingml/2006/spreadsheetDrawing">
      <xdr:col>10</xdr:col>
      <xdr:colOff>114300</xdr:colOff>
      <xdr:row>57</xdr:row>
      <xdr:rowOff>148590</xdr:rowOff>
    </xdr:to>
    <xdr:cxnSp macro="">
      <xdr:nvCxnSpPr>
        <xdr:cNvPr id="125" name="直線コネクタ 124"/>
        <xdr:cNvCxnSpPr/>
      </xdr:nvCxnSpPr>
      <xdr:spPr>
        <a:xfrm flipV="1">
          <a:off x="1130300" y="9622155"/>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78105</xdr:rowOff>
    </xdr:from>
    <xdr:to xmlns:xdr="http://schemas.openxmlformats.org/drawingml/2006/spreadsheetDrawing">
      <xdr:col>10</xdr:col>
      <xdr:colOff>165100</xdr:colOff>
      <xdr:row>56</xdr:row>
      <xdr:rowOff>8255</xdr:rowOff>
    </xdr:to>
    <xdr:sp macro="" textlink="">
      <xdr:nvSpPr>
        <xdr:cNvPr id="126" name="フローチャート: 判断 125"/>
        <xdr:cNvSpPr/>
      </xdr:nvSpPr>
      <xdr:spPr>
        <a:xfrm>
          <a:off x="19685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24765</xdr:rowOff>
    </xdr:from>
    <xdr:ext cx="594360" cy="259080"/>
    <xdr:sp macro="" textlink="">
      <xdr:nvSpPr>
        <xdr:cNvPr id="127" name="テキスト ボックス 126"/>
        <xdr:cNvSpPr txBox="1"/>
      </xdr:nvSpPr>
      <xdr:spPr>
        <a:xfrm>
          <a:off x="1719580" y="92830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40640</xdr:rowOff>
    </xdr:from>
    <xdr:to xmlns:xdr="http://schemas.openxmlformats.org/drawingml/2006/spreadsheetDrawing">
      <xdr:col>6</xdr:col>
      <xdr:colOff>38100</xdr:colOff>
      <xdr:row>57</xdr:row>
      <xdr:rowOff>142240</xdr:rowOff>
    </xdr:to>
    <xdr:sp macro="" textlink="">
      <xdr:nvSpPr>
        <xdr:cNvPr id="128" name="フローチャート: 判断 127"/>
        <xdr:cNvSpPr/>
      </xdr:nvSpPr>
      <xdr:spPr>
        <a:xfrm>
          <a:off x="1079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158750</xdr:rowOff>
    </xdr:from>
    <xdr:ext cx="530225" cy="259080"/>
    <xdr:sp macro="" textlink="">
      <xdr:nvSpPr>
        <xdr:cNvPr id="129" name="テキスト ボックス 128"/>
        <xdr:cNvSpPr txBox="1"/>
      </xdr:nvSpPr>
      <xdr:spPr>
        <a:xfrm>
          <a:off x="862965" y="95885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19050</xdr:rowOff>
    </xdr:from>
    <xdr:to xmlns:xdr="http://schemas.openxmlformats.org/drawingml/2006/spreadsheetDrawing">
      <xdr:col>24</xdr:col>
      <xdr:colOff>114300</xdr:colOff>
      <xdr:row>57</xdr:row>
      <xdr:rowOff>120650</xdr:rowOff>
    </xdr:to>
    <xdr:sp macro="" textlink="">
      <xdr:nvSpPr>
        <xdr:cNvPr id="135" name="楕円 134"/>
        <xdr:cNvSpPr/>
      </xdr:nvSpPr>
      <xdr:spPr>
        <a:xfrm>
          <a:off x="45847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105410</xdr:rowOff>
    </xdr:from>
    <xdr:ext cx="598805" cy="259080"/>
    <xdr:sp macro="" textlink="">
      <xdr:nvSpPr>
        <xdr:cNvPr id="136" name="総務費該当値テキスト"/>
        <xdr:cNvSpPr txBox="1"/>
      </xdr:nvSpPr>
      <xdr:spPr>
        <a:xfrm>
          <a:off x="4686300" y="9706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60325</xdr:rowOff>
    </xdr:from>
    <xdr:to xmlns:xdr="http://schemas.openxmlformats.org/drawingml/2006/spreadsheetDrawing">
      <xdr:col>20</xdr:col>
      <xdr:colOff>38100</xdr:colOff>
      <xdr:row>57</xdr:row>
      <xdr:rowOff>161925</xdr:rowOff>
    </xdr:to>
    <xdr:sp macro="" textlink="">
      <xdr:nvSpPr>
        <xdr:cNvPr id="137" name="楕円 136"/>
        <xdr:cNvSpPr/>
      </xdr:nvSpPr>
      <xdr:spPr>
        <a:xfrm>
          <a:off x="3746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153035</xdr:rowOff>
    </xdr:from>
    <xdr:ext cx="530225" cy="259080"/>
    <xdr:sp macro="" textlink="">
      <xdr:nvSpPr>
        <xdr:cNvPr id="138" name="テキスト ボックス 137"/>
        <xdr:cNvSpPr txBox="1"/>
      </xdr:nvSpPr>
      <xdr:spPr>
        <a:xfrm>
          <a:off x="3529965" y="9925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59690</xdr:rowOff>
    </xdr:from>
    <xdr:to xmlns:xdr="http://schemas.openxmlformats.org/drawingml/2006/spreadsheetDrawing">
      <xdr:col>15</xdr:col>
      <xdr:colOff>101600</xdr:colOff>
      <xdr:row>57</xdr:row>
      <xdr:rowOff>161290</xdr:rowOff>
    </xdr:to>
    <xdr:sp macro="" textlink="">
      <xdr:nvSpPr>
        <xdr:cNvPr id="139" name="楕円 138"/>
        <xdr:cNvSpPr/>
      </xdr:nvSpPr>
      <xdr:spPr>
        <a:xfrm>
          <a:off x="2857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152400</xdr:rowOff>
    </xdr:from>
    <xdr:ext cx="530225" cy="259080"/>
    <xdr:sp macro="" textlink="">
      <xdr:nvSpPr>
        <xdr:cNvPr id="140" name="テキスト ボックス 139"/>
        <xdr:cNvSpPr txBox="1"/>
      </xdr:nvSpPr>
      <xdr:spPr>
        <a:xfrm>
          <a:off x="2640965" y="9925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141605</xdr:rowOff>
    </xdr:from>
    <xdr:to xmlns:xdr="http://schemas.openxmlformats.org/drawingml/2006/spreadsheetDrawing">
      <xdr:col>10</xdr:col>
      <xdr:colOff>165100</xdr:colOff>
      <xdr:row>56</xdr:row>
      <xdr:rowOff>71755</xdr:rowOff>
    </xdr:to>
    <xdr:sp macro="" textlink="">
      <xdr:nvSpPr>
        <xdr:cNvPr id="141" name="楕円 140"/>
        <xdr:cNvSpPr/>
      </xdr:nvSpPr>
      <xdr:spPr>
        <a:xfrm>
          <a:off x="1968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63500</xdr:rowOff>
    </xdr:from>
    <xdr:ext cx="594360" cy="254635"/>
    <xdr:sp macro="" textlink="">
      <xdr:nvSpPr>
        <xdr:cNvPr id="142" name="テキスト ボックス 141"/>
        <xdr:cNvSpPr txBox="1"/>
      </xdr:nvSpPr>
      <xdr:spPr>
        <a:xfrm>
          <a:off x="1719580" y="96647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97790</xdr:rowOff>
    </xdr:from>
    <xdr:to xmlns:xdr="http://schemas.openxmlformats.org/drawingml/2006/spreadsheetDrawing">
      <xdr:col>6</xdr:col>
      <xdr:colOff>38100</xdr:colOff>
      <xdr:row>58</xdr:row>
      <xdr:rowOff>27940</xdr:rowOff>
    </xdr:to>
    <xdr:sp macro="" textlink="">
      <xdr:nvSpPr>
        <xdr:cNvPr id="143" name="楕円 142"/>
        <xdr:cNvSpPr/>
      </xdr:nvSpPr>
      <xdr:spPr>
        <a:xfrm>
          <a:off x="1079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19050</xdr:rowOff>
    </xdr:from>
    <xdr:ext cx="530225" cy="254635"/>
    <xdr:sp macro="" textlink="">
      <xdr:nvSpPr>
        <xdr:cNvPr id="144" name="テキスト ボックス 143"/>
        <xdr:cNvSpPr txBox="1"/>
      </xdr:nvSpPr>
      <xdr:spPr>
        <a:xfrm>
          <a:off x="862965" y="9963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3" name="テキスト ボックス 152"/>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4475" cy="254635"/>
    <xdr:sp macro="" textlink="">
      <xdr:nvSpPr>
        <xdr:cNvPr id="155" name="テキスト ボックス 154"/>
        <xdr:cNvSpPr txBox="1"/>
      </xdr:nvSpPr>
      <xdr:spPr>
        <a:xfrm>
          <a:off x="513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1185" cy="254635"/>
    <xdr:sp macro="" textlink="">
      <xdr:nvSpPr>
        <xdr:cNvPr id="157" name="テキスト ボックス 156"/>
        <xdr:cNvSpPr txBox="1"/>
      </xdr:nvSpPr>
      <xdr:spPr>
        <a:xfrm>
          <a:off x="166370" y="133705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1185" cy="254635"/>
    <xdr:sp macro="" textlink="">
      <xdr:nvSpPr>
        <xdr:cNvPr id="159" name="テキスト ボックス 158"/>
        <xdr:cNvSpPr txBox="1"/>
      </xdr:nvSpPr>
      <xdr:spPr>
        <a:xfrm>
          <a:off x="166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1185" cy="254635"/>
    <xdr:sp macro="" textlink="">
      <xdr:nvSpPr>
        <xdr:cNvPr id="161" name="テキスト ボックス 160"/>
        <xdr:cNvSpPr txBox="1"/>
      </xdr:nvSpPr>
      <xdr:spPr>
        <a:xfrm>
          <a:off x="166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1185" cy="254635"/>
    <xdr:sp macro="" textlink="">
      <xdr:nvSpPr>
        <xdr:cNvPr id="163" name="テキスト ボックス 162"/>
        <xdr:cNvSpPr txBox="1"/>
      </xdr:nvSpPr>
      <xdr:spPr>
        <a:xfrm>
          <a:off x="166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65" name="テキスト ボックス 164"/>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150495</xdr:rowOff>
    </xdr:from>
    <xdr:to xmlns:xdr="http://schemas.openxmlformats.org/drawingml/2006/spreadsheetDrawing">
      <xdr:col>24</xdr:col>
      <xdr:colOff>62865</xdr:colOff>
      <xdr:row>77</xdr:row>
      <xdr:rowOff>168910</xdr:rowOff>
    </xdr:to>
    <xdr:cxnSp macro="">
      <xdr:nvCxnSpPr>
        <xdr:cNvPr id="167" name="直線コネクタ 166"/>
        <xdr:cNvCxnSpPr/>
      </xdr:nvCxnSpPr>
      <xdr:spPr>
        <a:xfrm flipV="1">
          <a:off x="4633595" y="12323445"/>
          <a:ext cx="127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1270</xdr:rowOff>
    </xdr:from>
    <xdr:ext cx="598805" cy="259080"/>
    <xdr:sp macro="" textlink="">
      <xdr:nvSpPr>
        <xdr:cNvPr id="168" name="民生費最小値テキスト"/>
        <xdr:cNvSpPr txBox="1"/>
      </xdr:nvSpPr>
      <xdr:spPr>
        <a:xfrm>
          <a:off x="4686300" y="1337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168910</xdr:rowOff>
    </xdr:from>
    <xdr:to xmlns:xdr="http://schemas.openxmlformats.org/drawingml/2006/spreadsheetDrawing">
      <xdr:col>24</xdr:col>
      <xdr:colOff>152400</xdr:colOff>
      <xdr:row>77</xdr:row>
      <xdr:rowOff>168910</xdr:rowOff>
    </xdr:to>
    <xdr:cxnSp macro="">
      <xdr:nvCxnSpPr>
        <xdr:cNvPr id="169" name="直線コネクタ 168"/>
        <xdr:cNvCxnSpPr/>
      </xdr:nvCxnSpPr>
      <xdr:spPr>
        <a:xfrm>
          <a:off x="4546600" y="1337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97790</xdr:rowOff>
    </xdr:from>
    <xdr:ext cx="598805" cy="254635"/>
    <xdr:sp macro="" textlink="">
      <xdr:nvSpPr>
        <xdr:cNvPr id="170" name="民生費最大値テキスト"/>
        <xdr:cNvSpPr txBox="1"/>
      </xdr:nvSpPr>
      <xdr:spPr>
        <a:xfrm>
          <a:off x="4686300" y="120992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360,096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150495</xdr:rowOff>
    </xdr:from>
    <xdr:to xmlns:xdr="http://schemas.openxmlformats.org/drawingml/2006/spreadsheetDrawing">
      <xdr:col>24</xdr:col>
      <xdr:colOff>152400</xdr:colOff>
      <xdr:row>71</xdr:row>
      <xdr:rowOff>150495</xdr:rowOff>
    </xdr:to>
    <xdr:cxnSp macro="">
      <xdr:nvCxnSpPr>
        <xdr:cNvPr id="171" name="直線コネクタ 170"/>
        <xdr:cNvCxnSpPr/>
      </xdr:nvCxnSpPr>
      <xdr:spPr>
        <a:xfrm>
          <a:off x="4546600" y="1232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10795</xdr:rowOff>
    </xdr:from>
    <xdr:to xmlns:xdr="http://schemas.openxmlformats.org/drawingml/2006/spreadsheetDrawing">
      <xdr:col>24</xdr:col>
      <xdr:colOff>63500</xdr:colOff>
      <xdr:row>77</xdr:row>
      <xdr:rowOff>67945</xdr:rowOff>
    </xdr:to>
    <xdr:cxnSp macro="">
      <xdr:nvCxnSpPr>
        <xdr:cNvPr id="172" name="直線コネクタ 171"/>
        <xdr:cNvCxnSpPr/>
      </xdr:nvCxnSpPr>
      <xdr:spPr>
        <a:xfrm flipV="1">
          <a:off x="3797300" y="1321244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20955</xdr:rowOff>
    </xdr:from>
    <xdr:ext cx="598805" cy="254635"/>
    <xdr:sp macro="" textlink="">
      <xdr:nvSpPr>
        <xdr:cNvPr id="173" name="民生費平均値テキスト"/>
        <xdr:cNvSpPr txBox="1"/>
      </xdr:nvSpPr>
      <xdr:spPr>
        <a:xfrm>
          <a:off x="4686300" y="1287970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169545</xdr:rowOff>
    </xdr:from>
    <xdr:to xmlns:xdr="http://schemas.openxmlformats.org/drawingml/2006/spreadsheetDrawing">
      <xdr:col>24</xdr:col>
      <xdr:colOff>114300</xdr:colOff>
      <xdr:row>76</xdr:row>
      <xdr:rowOff>99695</xdr:rowOff>
    </xdr:to>
    <xdr:sp macro="" textlink="">
      <xdr:nvSpPr>
        <xdr:cNvPr id="174" name="フローチャート: 判断 173"/>
        <xdr:cNvSpPr/>
      </xdr:nvSpPr>
      <xdr:spPr>
        <a:xfrm>
          <a:off x="45847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34290</xdr:rowOff>
    </xdr:from>
    <xdr:to xmlns:xdr="http://schemas.openxmlformats.org/drawingml/2006/spreadsheetDrawing">
      <xdr:col>19</xdr:col>
      <xdr:colOff>177800</xdr:colOff>
      <xdr:row>77</xdr:row>
      <xdr:rowOff>67945</xdr:rowOff>
    </xdr:to>
    <xdr:cxnSp macro="">
      <xdr:nvCxnSpPr>
        <xdr:cNvPr id="175" name="直線コネクタ 174"/>
        <xdr:cNvCxnSpPr/>
      </xdr:nvCxnSpPr>
      <xdr:spPr>
        <a:xfrm>
          <a:off x="2908300" y="132359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6" name="フローチャート: 判断 175"/>
        <xdr:cNvSpPr/>
      </xdr:nvSpPr>
      <xdr:spPr>
        <a:xfrm>
          <a:off x="3746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162560</xdr:rowOff>
    </xdr:from>
    <xdr:ext cx="594360" cy="259080"/>
    <xdr:sp macro="" textlink="">
      <xdr:nvSpPr>
        <xdr:cNvPr id="177" name="テキスト ボックス 176"/>
        <xdr:cNvSpPr txBox="1"/>
      </xdr:nvSpPr>
      <xdr:spPr>
        <a:xfrm>
          <a:off x="3497580" y="128498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34290</xdr:rowOff>
    </xdr:from>
    <xdr:to xmlns:xdr="http://schemas.openxmlformats.org/drawingml/2006/spreadsheetDrawing">
      <xdr:col>15</xdr:col>
      <xdr:colOff>50800</xdr:colOff>
      <xdr:row>77</xdr:row>
      <xdr:rowOff>46990</xdr:rowOff>
    </xdr:to>
    <xdr:cxnSp macro="">
      <xdr:nvCxnSpPr>
        <xdr:cNvPr id="178" name="直線コネクタ 177"/>
        <xdr:cNvCxnSpPr/>
      </xdr:nvCxnSpPr>
      <xdr:spPr>
        <a:xfrm flipV="1">
          <a:off x="2019300" y="132359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14605</xdr:rowOff>
    </xdr:from>
    <xdr:to xmlns:xdr="http://schemas.openxmlformats.org/drawingml/2006/spreadsheetDrawing">
      <xdr:col>15</xdr:col>
      <xdr:colOff>101600</xdr:colOff>
      <xdr:row>76</xdr:row>
      <xdr:rowOff>116205</xdr:rowOff>
    </xdr:to>
    <xdr:sp macro="" textlink="">
      <xdr:nvSpPr>
        <xdr:cNvPr id="179" name="フローチャート: 判断 178"/>
        <xdr:cNvSpPr/>
      </xdr:nvSpPr>
      <xdr:spPr>
        <a:xfrm>
          <a:off x="2857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132715</xdr:rowOff>
    </xdr:from>
    <xdr:ext cx="594360" cy="254635"/>
    <xdr:sp macro="" textlink="">
      <xdr:nvSpPr>
        <xdr:cNvPr id="180" name="テキスト ボックス 179"/>
        <xdr:cNvSpPr txBox="1"/>
      </xdr:nvSpPr>
      <xdr:spPr>
        <a:xfrm>
          <a:off x="2608580" y="128200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46990</xdr:rowOff>
    </xdr:from>
    <xdr:to xmlns:xdr="http://schemas.openxmlformats.org/drawingml/2006/spreadsheetDrawing">
      <xdr:col>10</xdr:col>
      <xdr:colOff>114300</xdr:colOff>
      <xdr:row>77</xdr:row>
      <xdr:rowOff>153035</xdr:rowOff>
    </xdr:to>
    <xdr:cxnSp macro="">
      <xdr:nvCxnSpPr>
        <xdr:cNvPr id="181" name="直線コネクタ 180"/>
        <xdr:cNvCxnSpPr/>
      </xdr:nvCxnSpPr>
      <xdr:spPr>
        <a:xfrm flipV="1">
          <a:off x="1130300" y="1324864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132080</xdr:rowOff>
    </xdr:from>
    <xdr:to xmlns:xdr="http://schemas.openxmlformats.org/drawingml/2006/spreadsheetDrawing">
      <xdr:col>10</xdr:col>
      <xdr:colOff>165100</xdr:colOff>
      <xdr:row>77</xdr:row>
      <xdr:rowOff>62230</xdr:rowOff>
    </xdr:to>
    <xdr:sp macro="" textlink="">
      <xdr:nvSpPr>
        <xdr:cNvPr id="182" name="フローチャート: 判断 181"/>
        <xdr:cNvSpPr/>
      </xdr:nvSpPr>
      <xdr:spPr>
        <a:xfrm>
          <a:off x="1968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78740</xdr:rowOff>
    </xdr:from>
    <xdr:ext cx="594360" cy="259080"/>
    <xdr:sp macro="" textlink="">
      <xdr:nvSpPr>
        <xdr:cNvPr id="183" name="テキスト ボックス 182"/>
        <xdr:cNvSpPr txBox="1"/>
      </xdr:nvSpPr>
      <xdr:spPr>
        <a:xfrm>
          <a:off x="1719580" y="129374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34290</xdr:rowOff>
    </xdr:from>
    <xdr:to xmlns:xdr="http://schemas.openxmlformats.org/drawingml/2006/spreadsheetDrawing">
      <xdr:col>6</xdr:col>
      <xdr:colOff>38100</xdr:colOff>
      <xdr:row>77</xdr:row>
      <xdr:rowOff>135890</xdr:rowOff>
    </xdr:to>
    <xdr:sp macro="" textlink="">
      <xdr:nvSpPr>
        <xdr:cNvPr id="184" name="フローチャート: 判断 183"/>
        <xdr:cNvSpPr/>
      </xdr:nvSpPr>
      <xdr:spPr>
        <a:xfrm>
          <a:off x="10795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152400</xdr:rowOff>
    </xdr:from>
    <xdr:ext cx="594360" cy="259080"/>
    <xdr:sp macro="" textlink="">
      <xdr:nvSpPr>
        <xdr:cNvPr id="185" name="テキスト ボックス 184"/>
        <xdr:cNvSpPr txBox="1"/>
      </xdr:nvSpPr>
      <xdr:spPr>
        <a:xfrm>
          <a:off x="830580" y="13011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132080</xdr:rowOff>
    </xdr:from>
    <xdr:to xmlns:xdr="http://schemas.openxmlformats.org/drawingml/2006/spreadsheetDrawing">
      <xdr:col>24</xdr:col>
      <xdr:colOff>114300</xdr:colOff>
      <xdr:row>77</xdr:row>
      <xdr:rowOff>61595</xdr:rowOff>
    </xdr:to>
    <xdr:sp macro="" textlink="">
      <xdr:nvSpPr>
        <xdr:cNvPr id="191" name="楕円 190"/>
        <xdr:cNvSpPr/>
      </xdr:nvSpPr>
      <xdr:spPr>
        <a:xfrm>
          <a:off x="4584700" y="13162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110490</xdr:rowOff>
    </xdr:from>
    <xdr:ext cx="598805" cy="254635"/>
    <xdr:sp macro="" textlink="">
      <xdr:nvSpPr>
        <xdr:cNvPr id="192" name="民生費該当値テキスト"/>
        <xdr:cNvSpPr txBox="1"/>
      </xdr:nvSpPr>
      <xdr:spPr>
        <a:xfrm>
          <a:off x="4686300" y="131406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17780</xdr:rowOff>
    </xdr:from>
    <xdr:to xmlns:xdr="http://schemas.openxmlformats.org/drawingml/2006/spreadsheetDrawing">
      <xdr:col>20</xdr:col>
      <xdr:colOff>38100</xdr:colOff>
      <xdr:row>77</xdr:row>
      <xdr:rowOff>118745</xdr:rowOff>
    </xdr:to>
    <xdr:sp macro="" textlink="">
      <xdr:nvSpPr>
        <xdr:cNvPr id="193" name="楕円 192"/>
        <xdr:cNvSpPr/>
      </xdr:nvSpPr>
      <xdr:spPr>
        <a:xfrm>
          <a:off x="3746500" y="13219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109855</xdr:rowOff>
    </xdr:from>
    <xdr:ext cx="594360" cy="254635"/>
    <xdr:sp macro="" textlink="">
      <xdr:nvSpPr>
        <xdr:cNvPr id="194" name="テキスト ボックス 193"/>
        <xdr:cNvSpPr txBox="1"/>
      </xdr:nvSpPr>
      <xdr:spPr>
        <a:xfrm>
          <a:off x="3497580" y="133115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154940</xdr:rowOff>
    </xdr:from>
    <xdr:to xmlns:xdr="http://schemas.openxmlformats.org/drawingml/2006/spreadsheetDrawing">
      <xdr:col>15</xdr:col>
      <xdr:colOff>101600</xdr:colOff>
      <xdr:row>77</xdr:row>
      <xdr:rowOff>85090</xdr:rowOff>
    </xdr:to>
    <xdr:sp macro="" textlink="">
      <xdr:nvSpPr>
        <xdr:cNvPr id="195" name="楕円 194"/>
        <xdr:cNvSpPr/>
      </xdr:nvSpPr>
      <xdr:spPr>
        <a:xfrm>
          <a:off x="28575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76200</xdr:rowOff>
    </xdr:from>
    <xdr:ext cx="594360" cy="254635"/>
    <xdr:sp macro="" textlink="">
      <xdr:nvSpPr>
        <xdr:cNvPr id="196" name="テキスト ボックス 195"/>
        <xdr:cNvSpPr txBox="1"/>
      </xdr:nvSpPr>
      <xdr:spPr>
        <a:xfrm>
          <a:off x="2608580" y="132778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167640</xdr:rowOff>
    </xdr:from>
    <xdr:to xmlns:xdr="http://schemas.openxmlformats.org/drawingml/2006/spreadsheetDrawing">
      <xdr:col>10</xdr:col>
      <xdr:colOff>165100</xdr:colOff>
      <xdr:row>77</xdr:row>
      <xdr:rowOff>97790</xdr:rowOff>
    </xdr:to>
    <xdr:sp macro="" textlink="">
      <xdr:nvSpPr>
        <xdr:cNvPr id="197" name="楕円 196"/>
        <xdr:cNvSpPr/>
      </xdr:nvSpPr>
      <xdr:spPr>
        <a:xfrm>
          <a:off x="19685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88900</xdr:rowOff>
    </xdr:from>
    <xdr:ext cx="594360" cy="254635"/>
    <xdr:sp macro="" textlink="">
      <xdr:nvSpPr>
        <xdr:cNvPr id="198" name="テキスト ボックス 197"/>
        <xdr:cNvSpPr txBox="1"/>
      </xdr:nvSpPr>
      <xdr:spPr>
        <a:xfrm>
          <a:off x="1719580" y="132905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102235</xdr:rowOff>
    </xdr:from>
    <xdr:to xmlns:xdr="http://schemas.openxmlformats.org/drawingml/2006/spreadsheetDrawing">
      <xdr:col>6</xdr:col>
      <xdr:colOff>38100</xdr:colOff>
      <xdr:row>78</xdr:row>
      <xdr:rowOff>32385</xdr:rowOff>
    </xdr:to>
    <xdr:sp macro="" textlink="">
      <xdr:nvSpPr>
        <xdr:cNvPr id="199" name="楕円 198"/>
        <xdr:cNvSpPr/>
      </xdr:nvSpPr>
      <xdr:spPr>
        <a:xfrm>
          <a:off x="1079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23495</xdr:rowOff>
    </xdr:from>
    <xdr:ext cx="594360" cy="259080"/>
    <xdr:sp macro="" textlink="">
      <xdr:nvSpPr>
        <xdr:cNvPr id="200" name="テキスト ボックス 199"/>
        <xdr:cNvSpPr txBox="1"/>
      </xdr:nvSpPr>
      <xdr:spPr>
        <a:xfrm>
          <a:off x="830580" y="133965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09" name="テキスト ボックス 208"/>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4475" cy="254635"/>
    <xdr:sp macro="" textlink="">
      <xdr:nvSpPr>
        <xdr:cNvPr id="211" name="テキスト ボックス 210"/>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635"/>
    <xdr:sp macro="" textlink="">
      <xdr:nvSpPr>
        <xdr:cNvPr id="215" name="テキスト ボックス 214"/>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185" cy="254635"/>
    <xdr:sp macro="" textlink="">
      <xdr:nvSpPr>
        <xdr:cNvPr id="219" name="テキスト ボックス 218"/>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185" cy="258445"/>
    <xdr:sp macro="" textlink="">
      <xdr:nvSpPr>
        <xdr:cNvPr id="221" name="テキスト ボックス 220"/>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185" cy="259080"/>
    <xdr:sp macro="" textlink="">
      <xdr:nvSpPr>
        <xdr:cNvPr id="223" name="テキスト ボックス 222"/>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5" name="テキスト ボックス 224"/>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96520</xdr:rowOff>
    </xdr:from>
    <xdr:to xmlns:xdr="http://schemas.openxmlformats.org/drawingml/2006/spreadsheetDrawing">
      <xdr:col>24</xdr:col>
      <xdr:colOff>62865</xdr:colOff>
      <xdr:row>99</xdr:row>
      <xdr:rowOff>170180</xdr:rowOff>
    </xdr:to>
    <xdr:cxnSp macro="">
      <xdr:nvCxnSpPr>
        <xdr:cNvPr id="227" name="直線コネクタ 226"/>
        <xdr:cNvCxnSpPr/>
      </xdr:nvCxnSpPr>
      <xdr:spPr>
        <a:xfrm flipV="1">
          <a:off x="4633595" y="1552702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2540</xdr:rowOff>
    </xdr:from>
    <xdr:ext cx="534670" cy="259080"/>
    <xdr:sp macro="" textlink="">
      <xdr:nvSpPr>
        <xdr:cNvPr id="228" name="衛生費最小値テキスト"/>
        <xdr:cNvSpPr txBox="1"/>
      </xdr:nvSpPr>
      <xdr:spPr>
        <a:xfrm>
          <a:off x="4686300" y="17147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170180</xdr:rowOff>
    </xdr:from>
    <xdr:to xmlns:xdr="http://schemas.openxmlformats.org/drawingml/2006/spreadsheetDrawing">
      <xdr:col>24</xdr:col>
      <xdr:colOff>152400</xdr:colOff>
      <xdr:row>99</xdr:row>
      <xdr:rowOff>170180</xdr:rowOff>
    </xdr:to>
    <xdr:cxnSp macro="">
      <xdr:nvCxnSpPr>
        <xdr:cNvPr id="229" name="直線コネクタ 228"/>
        <xdr:cNvCxnSpPr/>
      </xdr:nvCxnSpPr>
      <xdr:spPr>
        <a:xfrm>
          <a:off x="4546600" y="1714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43180</xdr:rowOff>
    </xdr:from>
    <xdr:ext cx="598805" cy="254635"/>
    <xdr:sp macro="" textlink="">
      <xdr:nvSpPr>
        <xdr:cNvPr id="230" name="衛生費最大値テキスト"/>
        <xdr:cNvSpPr txBox="1"/>
      </xdr:nvSpPr>
      <xdr:spPr>
        <a:xfrm>
          <a:off x="4686300" y="153022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171,966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96520</xdr:rowOff>
    </xdr:from>
    <xdr:to xmlns:xdr="http://schemas.openxmlformats.org/drawingml/2006/spreadsheetDrawing">
      <xdr:col>24</xdr:col>
      <xdr:colOff>152400</xdr:colOff>
      <xdr:row>90</xdr:row>
      <xdr:rowOff>96520</xdr:rowOff>
    </xdr:to>
    <xdr:cxnSp macro="">
      <xdr:nvCxnSpPr>
        <xdr:cNvPr id="231" name="直線コネクタ 230"/>
        <xdr:cNvCxnSpPr/>
      </xdr:nvCxnSpPr>
      <xdr:spPr>
        <a:xfrm>
          <a:off x="4546600" y="1552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13335</xdr:rowOff>
    </xdr:from>
    <xdr:to xmlns:xdr="http://schemas.openxmlformats.org/drawingml/2006/spreadsheetDrawing">
      <xdr:col>24</xdr:col>
      <xdr:colOff>63500</xdr:colOff>
      <xdr:row>98</xdr:row>
      <xdr:rowOff>85090</xdr:rowOff>
    </xdr:to>
    <xdr:cxnSp macro="">
      <xdr:nvCxnSpPr>
        <xdr:cNvPr id="232" name="直線コネクタ 231"/>
        <xdr:cNvCxnSpPr/>
      </xdr:nvCxnSpPr>
      <xdr:spPr>
        <a:xfrm>
          <a:off x="3797300" y="1681543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163830</xdr:rowOff>
    </xdr:from>
    <xdr:ext cx="534670" cy="259080"/>
    <xdr:sp macro="" textlink="">
      <xdr:nvSpPr>
        <xdr:cNvPr id="233" name="衛生費平均値テキスト"/>
        <xdr:cNvSpPr txBox="1"/>
      </xdr:nvSpPr>
      <xdr:spPr>
        <a:xfrm>
          <a:off x="46863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140970</xdr:rowOff>
    </xdr:from>
    <xdr:to xmlns:xdr="http://schemas.openxmlformats.org/drawingml/2006/spreadsheetDrawing">
      <xdr:col>24</xdr:col>
      <xdr:colOff>114300</xdr:colOff>
      <xdr:row>97</xdr:row>
      <xdr:rowOff>71120</xdr:rowOff>
    </xdr:to>
    <xdr:sp macro="" textlink="">
      <xdr:nvSpPr>
        <xdr:cNvPr id="234" name="フローチャート: 判断 233"/>
        <xdr:cNvSpPr/>
      </xdr:nvSpPr>
      <xdr:spPr>
        <a:xfrm>
          <a:off x="4584700"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166370</xdr:rowOff>
    </xdr:from>
    <xdr:to xmlns:xdr="http://schemas.openxmlformats.org/drawingml/2006/spreadsheetDrawing">
      <xdr:col>19</xdr:col>
      <xdr:colOff>177800</xdr:colOff>
      <xdr:row>98</xdr:row>
      <xdr:rowOff>13335</xdr:rowOff>
    </xdr:to>
    <xdr:cxnSp macro="">
      <xdr:nvCxnSpPr>
        <xdr:cNvPr id="235" name="直線コネクタ 234"/>
        <xdr:cNvCxnSpPr/>
      </xdr:nvCxnSpPr>
      <xdr:spPr>
        <a:xfrm>
          <a:off x="2908300" y="167970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135890</xdr:rowOff>
    </xdr:from>
    <xdr:to xmlns:xdr="http://schemas.openxmlformats.org/drawingml/2006/spreadsheetDrawing">
      <xdr:col>20</xdr:col>
      <xdr:colOff>38100</xdr:colOff>
      <xdr:row>97</xdr:row>
      <xdr:rowOff>66040</xdr:rowOff>
    </xdr:to>
    <xdr:sp macro="" textlink="">
      <xdr:nvSpPr>
        <xdr:cNvPr id="236" name="フローチャート: 判断 235"/>
        <xdr:cNvSpPr/>
      </xdr:nvSpPr>
      <xdr:spPr>
        <a:xfrm>
          <a:off x="3746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82550</xdr:rowOff>
    </xdr:from>
    <xdr:ext cx="530225" cy="259080"/>
    <xdr:sp macro="" textlink="">
      <xdr:nvSpPr>
        <xdr:cNvPr id="237" name="テキスト ボックス 236"/>
        <xdr:cNvSpPr txBox="1"/>
      </xdr:nvSpPr>
      <xdr:spPr>
        <a:xfrm>
          <a:off x="3529965" y="16370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166370</xdr:rowOff>
    </xdr:from>
    <xdr:to xmlns:xdr="http://schemas.openxmlformats.org/drawingml/2006/spreadsheetDrawing">
      <xdr:col>15</xdr:col>
      <xdr:colOff>50800</xdr:colOff>
      <xdr:row>98</xdr:row>
      <xdr:rowOff>113665</xdr:rowOff>
    </xdr:to>
    <xdr:cxnSp macro="">
      <xdr:nvCxnSpPr>
        <xdr:cNvPr id="238" name="直線コネクタ 237"/>
        <xdr:cNvCxnSpPr/>
      </xdr:nvCxnSpPr>
      <xdr:spPr>
        <a:xfrm flipV="1">
          <a:off x="2019300" y="1679702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149225</xdr:rowOff>
    </xdr:from>
    <xdr:to xmlns:xdr="http://schemas.openxmlformats.org/drawingml/2006/spreadsheetDrawing">
      <xdr:col>15</xdr:col>
      <xdr:colOff>101600</xdr:colOff>
      <xdr:row>97</xdr:row>
      <xdr:rowOff>79375</xdr:rowOff>
    </xdr:to>
    <xdr:sp macro="" textlink="">
      <xdr:nvSpPr>
        <xdr:cNvPr id="239" name="フローチャート: 判断 238"/>
        <xdr:cNvSpPr/>
      </xdr:nvSpPr>
      <xdr:spPr>
        <a:xfrm>
          <a:off x="2857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95885</xdr:rowOff>
    </xdr:from>
    <xdr:ext cx="530225" cy="259080"/>
    <xdr:sp macro="" textlink="">
      <xdr:nvSpPr>
        <xdr:cNvPr id="240" name="テキスト ボックス 239"/>
        <xdr:cNvSpPr txBox="1"/>
      </xdr:nvSpPr>
      <xdr:spPr>
        <a:xfrm>
          <a:off x="2640965" y="163836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94615</xdr:rowOff>
    </xdr:from>
    <xdr:to xmlns:xdr="http://schemas.openxmlformats.org/drawingml/2006/spreadsheetDrawing">
      <xdr:col>10</xdr:col>
      <xdr:colOff>114300</xdr:colOff>
      <xdr:row>98</xdr:row>
      <xdr:rowOff>113665</xdr:rowOff>
    </xdr:to>
    <xdr:cxnSp macro="">
      <xdr:nvCxnSpPr>
        <xdr:cNvPr id="241" name="直線コネクタ 240"/>
        <xdr:cNvCxnSpPr/>
      </xdr:nvCxnSpPr>
      <xdr:spPr>
        <a:xfrm>
          <a:off x="1130300" y="1672526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53975</xdr:rowOff>
    </xdr:from>
    <xdr:to xmlns:xdr="http://schemas.openxmlformats.org/drawingml/2006/spreadsheetDrawing">
      <xdr:col>10</xdr:col>
      <xdr:colOff>165100</xdr:colOff>
      <xdr:row>97</xdr:row>
      <xdr:rowOff>155575</xdr:rowOff>
    </xdr:to>
    <xdr:sp macro="" textlink="">
      <xdr:nvSpPr>
        <xdr:cNvPr id="242" name="フローチャート: 判断 241"/>
        <xdr:cNvSpPr/>
      </xdr:nvSpPr>
      <xdr:spPr>
        <a:xfrm>
          <a:off x="1968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635</xdr:rowOff>
    </xdr:from>
    <xdr:ext cx="530225" cy="259080"/>
    <xdr:sp macro="" textlink="">
      <xdr:nvSpPr>
        <xdr:cNvPr id="243" name="テキスト ボックス 242"/>
        <xdr:cNvSpPr txBox="1"/>
      </xdr:nvSpPr>
      <xdr:spPr>
        <a:xfrm>
          <a:off x="1751965" y="164598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20955</xdr:rowOff>
    </xdr:from>
    <xdr:to xmlns:xdr="http://schemas.openxmlformats.org/drawingml/2006/spreadsheetDrawing">
      <xdr:col>6</xdr:col>
      <xdr:colOff>38100</xdr:colOff>
      <xdr:row>98</xdr:row>
      <xdr:rowOff>122555</xdr:rowOff>
    </xdr:to>
    <xdr:sp macro="" textlink="">
      <xdr:nvSpPr>
        <xdr:cNvPr id="244" name="フローチャート: 判断 243"/>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113665</xdr:rowOff>
    </xdr:from>
    <xdr:ext cx="530225" cy="258445"/>
    <xdr:sp macro="" textlink="">
      <xdr:nvSpPr>
        <xdr:cNvPr id="245" name="テキスト ボックス 244"/>
        <xdr:cNvSpPr txBox="1"/>
      </xdr:nvSpPr>
      <xdr:spPr>
        <a:xfrm>
          <a:off x="862965" y="169157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34290</xdr:rowOff>
    </xdr:from>
    <xdr:to xmlns:xdr="http://schemas.openxmlformats.org/drawingml/2006/spreadsheetDrawing">
      <xdr:col>24</xdr:col>
      <xdr:colOff>114300</xdr:colOff>
      <xdr:row>98</xdr:row>
      <xdr:rowOff>135890</xdr:rowOff>
    </xdr:to>
    <xdr:sp macro="" textlink="">
      <xdr:nvSpPr>
        <xdr:cNvPr id="251" name="楕円 250"/>
        <xdr:cNvSpPr/>
      </xdr:nvSpPr>
      <xdr:spPr>
        <a:xfrm>
          <a:off x="45847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12700</xdr:rowOff>
    </xdr:from>
    <xdr:ext cx="534670" cy="259080"/>
    <xdr:sp macro="" textlink="">
      <xdr:nvSpPr>
        <xdr:cNvPr id="252" name="衛生費該当値テキスト"/>
        <xdr:cNvSpPr txBox="1"/>
      </xdr:nvSpPr>
      <xdr:spPr>
        <a:xfrm>
          <a:off x="4686300" y="16814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133985</xdr:rowOff>
    </xdr:from>
    <xdr:to xmlns:xdr="http://schemas.openxmlformats.org/drawingml/2006/spreadsheetDrawing">
      <xdr:col>20</xdr:col>
      <xdr:colOff>38100</xdr:colOff>
      <xdr:row>98</xdr:row>
      <xdr:rowOff>64135</xdr:rowOff>
    </xdr:to>
    <xdr:sp macro="" textlink="">
      <xdr:nvSpPr>
        <xdr:cNvPr id="253" name="楕円 252"/>
        <xdr:cNvSpPr/>
      </xdr:nvSpPr>
      <xdr:spPr>
        <a:xfrm>
          <a:off x="3746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55245</xdr:rowOff>
    </xdr:from>
    <xdr:ext cx="530225" cy="254635"/>
    <xdr:sp macro="" textlink="">
      <xdr:nvSpPr>
        <xdr:cNvPr id="254" name="テキスト ボックス 253"/>
        <xdr:cNvSpPr txBox="1"/>
      </xdr:nvSpPr>
      <xdr:spPr>
        <a:xfrm>
          <a:off x="3529965" y="16857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114935</xdr:rowOff>
    </xdr:from>
    <xdr:to xmlns:xdr="http://schemas.openxmlformats.org/drawingml/2006/spreadsheetDrawing">
      <xdr:col>15</xdr:col>
      <xdr:colOff>101600</xdr:colOff>
      <xdr:row>98</xdr:row>
      <xdr:rowOff>45085</xdr:rowOff>
    </xdr:to>
    <xdr:sp macro="" textlink="">
      <xdr:nvSpPr>
        <xdr:cNvPr id="255" name="楕円 254"/>
        <xdr:cNvSpPr/>
      </xdr:nvSpPr>
      <xdr:spPr>
        <a:xfrm>
          <a:off x="2857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36195</xdr:rowOff>
    </xdr:from>
    <xdr:ext cx="530225" cy="259080"/>
    <xdr:sp macro="" textlink="">
      <xdr:nvSpPr>
        <xdr:cNvPr id="256" name="テキスト ボックス 255"/>
        <xdr:cNvSpPr txBox="1"/>
      </xdr:nvSpPr>
      <xdr:spPr>
        <a:xfrm>
          <a:off x="2640965" y="168382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63500</xdr:rowOff>
    </xdr:from>
    <xdr:to xmlns:xdr="http://schemas.openxmlformats.org/drawingml/2006/spreadsheetDrawing">
      <xdr:col>10</xdr:col>
      <xdr:colOff>165100</xdr:colOff>
      <xdr:row>98</xdr:row>
      <xdr:rowOff>164465</xdr:rowOff>
    </xdr:to>
    <xdr:sp macro="" textlink="">
      <xdr:nvSpPr>
        <xdr:cNvPr id="257" name="楕円 256"/>
        <xdr:cNvSpPr/>
      </xdr:nvSpPr>
      <xdr:spPr>
        <a:xfrm>
          <a:off x="1968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156210</xdr:rowOff>
    </xdr:from>
    <xdr:ext cx="530225" cy="254635"/>
    <xdr:sp macro="" textlink="">
      <xdr:nvSpPr>
        <xdr:cNvPr id="258" name="テキスト ボックス 257"/>
        <xdr:cNvSpPr txBox="1"/>
      </xdr:nvSpPr>
      <xdr:spPr>
        <a:xfrm>
          <a:off x="1751965" y="16958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43815</xdr:rowOff>
    </xdr:from>
    <xdr:to xmlns:xdr="http://schemas.openxmlformats.org/drawingml/2006/spreadsheetDrawing">
      <xdr:col>6</xdr:col>
      <xdr:colOff>38100</xdr:colOff>
      <xdr:row>97</xdr:row>
      <xdr:rowOff>145415</xdr:rowOff>
    </xdr:to>
    <xdr:sp macro="" textlink="">
      <xdr:nvSpPr>
        <xdr:cNvPr id="259" name="楕円 258"/>
        <xdr:cNvSpPr/>
      </xdr:nvSpPr>
      <xdr:spPr>
        <a:xfrm>
          <a:off x="1079500" y="166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161925</xdr:rowOff>
    </xdr:from>
    <xdr:ext cx="530225" cy="259080"/>
    <xdr:sp macro="" textlink="">
      <xdr:nvSpPr>
        <xdr:cNvPr id="260" name="テキスト ボックス 259"/>
        <xdr:cNvSpPr txBox="1"/>
      </xdr:nvSpPr>
      <xdr:spPr>
        <a:xfrm>
          <a:off x="862965" y="164496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69" name="テキスト ボックス 268"/>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4475" cy="259080"/>
    <xdr:sp macro="" textlink="">
      <xdr:nvSpPr>
        <xdr:cNvPr id="272" name="テキスト ボックス 271"/>
        <xdr:cNvSpPr txBox="1"/>
      </xdr:nvSpPr>
      <xdr:spPr>
        <a:xfrm>
          <a:off x="6355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2915" cy="254635"/>
    <xdr:sp macro="" textlink="">
      <xdr:nvSpPr>
        <xdr:cNvPr id="274" name="テキスト ボックス 273"/>
        <xdr:cNvSpPr txBox="1"/>
      </xdr:nvSpPr>
      <xdr:spPr>
        <a:xfrm>
          <a:off x="6136640" y="6316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2915" cy="259080"/>
    <xdr:sp macro="" textlink="">
      <xdr:nvSpPr>
        <xdr:cNvPr id="276" name="テキスト ボックス 275"/>
        <xdr:cNvSpPr txBox="1"/>
      </xdr:nvSpPr>
      <xdr:spPr>
        <a:xfrm>
          <a:off x="6136640" y="5989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2915" cy="254635"/>
    <xdr:sp macro="" textlink="">
      <xdr:nvSpPr>
        <xdr:cNvPr id="278" name="テキスト ボックス 277"/>
        <xdr:cNvSpPr txBox="1"/>
      </xdr:nvSpPr>
      <xdr:spPr>
        <a:xfrm>
          <a:off x="6136640" y="5664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2915" cy="258445"/>
    <xdr:sp macro="" textlink="">
      <xdr:nvSpPr>
        <xdr:cNvPr id="280" name="テキスト ボックス 279"/>
        <xdr:cNvSpPr txBox="1"/>
      </xdr:nvSpPr>
      <xdr:spPr>
        <a:xfrm>
          <a:off x="6136640" y="5337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2915" cy="259080"/>
    <xdr:sp macro="" textlink="">
      <xdr:nvSpPr>
        <xdr:cNvPr id="282" name="テキスト ボックス 281"/>
        <xdr:cNvSpPr txBox="1"/>
      </xdr:nvSpPr>
      <xdr:spPr>
        <a:xfrm>
          <a:off x="6136640" y="5010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915" cy="254635"/>
    <xdr:sp macro="" textlink="">
      <xdr:nvSpPr>
        <xdr:cNvPr id="284" name="テキスト ボックス 283"/>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93345</xdr:rowOff>
    </xdr:from>
    <xdr:to xmlns:xdr="http://schemas.openxmlformats.org/drawingml/2006/spreadsheetDrawing">
      <xdr:col>54</xdr:col>
      <xdr:colOff>189865</xdr:colOff>
      <xdr:row>39</xdr:row>
      <xdr:rowOff>99060</xdr:rowOff>
    </xdr:to>
    <xdr:cxnSp macro="">
      <xdr:nvCxnSpPr>
        <xdr:cNvPr id="286" name="直線コネクタ 285"/>
        <xdr:cNvCxnSpPr/>
      </xdr:nvCxnSpPr>
      <xdr:spPr>
        <a:xfrm flipV="1">
          <a:off x="10475595" y="523684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8" name="直線コネクタ 28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40640</xdr:rowOff>
    </xdr:from>
    <xdr:ext cx="469900" cy="254635"/>
    <xdr:sp macro="" textlink="">
      <xdr:nvSpPr>
        <xdr:cNvPr id="289" name="労働費最大値テキスト"/>
        <xdr:cNvSpPr txBox="1"/>
      </xdr:nvSpPr>
      <xdr:spPr>
        <a:xfrm>
          <a:off x="10528300" y="50126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93345</xdr:rowOff>
    </xdr:from>
    <xdr:to xmlns:xdr="http://schemas.openxmlformats.org/drawingml/2006/spreadsheetDrawing">
      <xdr:col>55</xdr:col>
      <xdr:colOff>88900</xdr:colOff>
      <xdr:row>30</xdr:row>
      <xdr:rowOff>93345</xdr:rowOff>
    </xdr:to>
    <xdr:cxnSp macro="">
      <xdr:nvCxnSpPr>
        <xdr:cNvPr id="290" name="直線コネクタ 289"/>
        <xdr:cNvCxnSpPr/>
      </xdr:nvCxnSpPr>
      <xdr:spPr>
        <a:xfrm>
          <a:off x="10388600" y="523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170815</xdr:rowOff>
    </xdr:from>
    <xdr:to xmlns:xdr="http://schemas.openxmlformats.org/drawingml/2006/spreadsheetDrawing">
      <xdr:col>55</xdr:col>
      <xdr:colOff>0</xdr:colOff>
      <xdr:row>39</xdr:row>
      <xdr:rowOff>14605</xdr:rowOff>
    </xdr:to>
    <xdr:cxnSp macro="">
      <xdr:nvCxnSpPr>
        <xdr:cNvPr id="291" name="直線コネクタ 290"/>
        <xdr:cNvCxnSpPr/>
      </xdr:nvCxnSpPr>
      <xdr:spPr>
        <a:xfrm flipV="1">
          <a:off x="9639300" y="668591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92075</xdr:rowOff>
    </xdr:from>
    <xdr:ext cx="378460" cy="259080"/>
    <xdr:sp macro="" textlink="">
      <xdr:nvSpPr>
        <xdr:cNvPr id="292" name="労働費平均値テキスト"/>
        <xdr:cNvSpPr txBox="1"/>
      </xdr:nvSpPr>
      <xdr:spPr>
        <a:xfrm>
          <a:off x="10528300" y="64357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69215</xdr:rowOff>
    </xdr:from>
    <xdr:to xmlns:xdr="http://schemas.openxmlformats.org/drawingml/2006/spreadsheetDrawing">
      <xdr:col>55</xdr:col>
      <xdr:colOff>50800</xdr:colOff>
      <xdr:row>38</xdr:row>
      <xdr:rowOff>170815</xdr:rowOff>
    </xdr:to>
    <xdr:sp macro="" textlink="">
      <xdr:nvSpPr>
        <xdr:cNvPr id="293" name="フローチャート: 判断 292"/>
        <xdr:cNvSpPr/>
      </xdr:nvSpPr>
      <xdr:spPr>
        <a:xfrm>
          <a:off x="10426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14605</xdr:rowOff>
    </xdr:from>
    <xdr:to xmlns:xdr="http://schemas.openxmlformats.org/drawingml/2006/spreadsheetDrawing">
      <xdr:col>50</xdr:col>
      <xdr:colOff>114300</xdr:colOff>
      <xdr:row>39</xdr:row>
      <xdr:rowOff>19685</xdr:rowOff>
    </xdr:to>
    <xdr:cxnSp macro="">
      <xdr:nvCxnSpPr>
        <xdr:cNvPr id="294" name="直線コネクタ 293"/>
        <xdr:cNvCxnSpPr/>
      </xdr:nvCxnSpPr>
      <xdr:spPr>
        <a:xfrm flipV="1">
          <a:off x="8750300" y="67011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31115</xdr:rowOff>
    </xdr:from>
    <xdr:to xmlns:xdr="http://schemas.openxmlformats.org/drawingml/2006/spreadsheetDrawing">
      <xdr:col>50</xdr:col>
      <xdr:colOff>165100</xdr:colOff>
      <xdr:row>38</xdr:row>
      <xdr:rowOff>132715</xdr:rowOff>
    </xdr:to>
    <xdr:sp macro="" textlink="">
      <xdr:nvSpPr>
        <xdr:cNvPr id="295" name="フローチャート: 判断 294"/>
        <xdr:cNvSpPr/>
      </xdr:nvSpPr>
      <xdr:spPr>
        <a:xfrm>
          <a:off x="9588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149860</xdr:rowOff>
    </xdr:from>
    <xdr:ext cx="378460" cy="259080"/>
    <xdr:sp macro="" textlink="">
      <xdr:nvSpPr>
        <xdr:cNvPr id="296" name="テキスト ボックス 295"/>
        <xdr:cNvSpPr txBox="1"/>
      </xdr:nvSpPr>
      <xdr:spPr>
        <a:xfrm>
          <a:off x="9450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19685</xdr:rowOff>
    </xdr:from>
    <xdr:to xmlns:xdr="http://schemas.openxmlformats.org/drawingml/2006/spreadsheetDrawing">
      <xdr:col>45</xdr:col>
      <xdr:colOff>177800</xdr:colOff>
      <xdr:row>39</xdr:row>
      <xdr:rowOff>22860</xdr:rowOff>
    </xdr:to>
    <xdr:cxnSp macro="">
      <xdr:nvCxnSpPr>
        <xdr:cNvPr id="297" name="直線コネクタ 296"/>
        <xdr:cNvCxnSpPr/>
      </xdr:nvCxnSpPr>
      <xdr:spPr>
        <a:xfrm flipV="1">
          <a:off x="7861300" y="67062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149860</xdr:rowOff>
    </xdr:from>
    <xdr:to xmlns:xdr="http://schemas.openxmlformats.org/drawingml/2006/spreadsheetDrawing">
      <xdr:col>46</xdr:col>
      <xdr:colOff>38100</xdr:colOff>
      <xdr:row>38</xdr:row>
      <xdr:rowOff>80010</xdr:rowOff>
    </xdr:to>
    <xdr:sp macro="" textlink="">
      <xdr:nvSpPr>
        <xdr:cNvPr id="298" name="フローチャート: 判断 297"/>
        <xdr:cNvSpPr/>
      </xdr:nvSpPr>
      <xdr:spPr>
        <a:xfrm>
          <a:off x="8699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96520</xdr:rowOff>
    </xdr:from>
    <xdr:ext cx="378460" cy="259080"/>
    <xdr:sp macro="" textlink="">
      <xdr:nvSpPr>
        <xdr:cNvPr id="299" name="テキスト ボックス 298"/>
        <xdr:cNvSpPr txBox="1"/>
      </xdr:nvSpPr>
      <xdr:spPr>
        <a:xfrm>
          <a:off x="8561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22860</xdr:rowOff>
    </xdr:from>
    <xdr:to xmlns:xdr="http://schemas.openxmlformats.org/drawingml/2006/spreadsheetDrawing">
      <xdr:col>41</xdr:col>
      <xdr:colOff>50800</xdr:colOff>
      <xdr:row>39</xdr:row>
      <xdr:rowOff>24130</xdr:rowOff>
    </xdr:to>
    <xdr:cxnSp macro="">
      <xdr:nvCxnSpPr>
        <xdr:cNvPr id="300" name="直線コネクタ 299"/>
        <xdr:cNvCxnSpPr/>
      </xdr:nvCxnSpPr>
      <xdr:spPr>
        <a:xfrm flipV="1">
          <a:off x="6972300" y="67094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48895</xdr:rowOff>
    </xdr:from>
    <xdr:to xmlns:xdr="http://schemas.openxmlformats.org/drawingml/2006/spreadsheetDrawing">
      <xdr:col>41</xdr:col>
      <xdr:colOff>101600</xdr:colOff>
      <xdr:row>38</xdr:row>
      <xdr:rowOff>150495</xdr:rowOff>
    </xdr:to>
    <xdr:sp macro="" textlink="">
      <xdr:nvSpPr>
        <xdr:cNvPr id="301" name="フローチャート: 判断 300"/>
        <xdr:cNvSpPr/>
      </xdr:nvSpPr>
      <xdr:spPr>
        <a:xfrm>
          <a:off x="7810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167005</xdr:rowOff>
    </xdr:from>
    <xdr:ext cx="378460" cy="254635"/>
    <xdr:sp macro="" textlink="">
      <xdr:nvSpPr>
        <xdr:cNvPr id="302" name="テキスト ボックス 301"/>
        <xdr:cNvSpPr txBox="1"/>
      </xdr:nvSpPr>
      <xdr:spPr>
        <a:xfrm>
          <a:off x="7672070" y="633920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59690</xdr:rowOff>
    </xdr:from>
    <xdr:to xmlns:xdr="http://schemas.openxmlformats.org/drawingml/2006/spreadsheetDrawing">
      <xdr:col>36</xdr:col>
      <xdr:colOff>165100</xdr:colOff>
      <xdr:row>38</xdr:row>
      <xdr:rowOff>161290</xdr:rowOff>
    </xdr:to>
    <xdr:sp macro="" textlink="">
      <xdr:nvSpPr>
        <xdr:cNvPr id="303" name="フローチャート: 判断 302"/>
        <xdr:cNvSpPr/>
      </xdr:nvSpPr>
      <xdr:spPr>
        <a:xfrm>
          <a:off x="6921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6350</xdr:rowOff>
    </xdr:from>
    <xdr:ext cx="378460" cy="254635"/>
    <xdr:sp macro="" textlink="">
      <xdr:nvSpPr>
        <xdr:cNvPr id="304" name="テキスト ボックス 303"/>
        <xdr:cNvSpPr txBox="1"/>
      </xdr:nvSpPr>
      <xdr:spPr>
        <a:xfrm>
          <a:off x="6783070" y="63500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120650</xdr:rowOff>
    </xdr:from>
    <xdr:to xmlns:xdr="http://schemas.openxmlformats.org/drawingml/2006/spreadsheetDrawing">
      <xdr:col>55</xdr:col>
      <xdr:colOff>50800</xdr:colOff>
      <xdr:row>39</xdr:row>
      <xdr:rowOff>50165</xdr:rowOff>
    </xdr:to>
    <xdr:sp macro="" textlink="">
      <xdr:nvSpPr>
        <xdr:cNvPr id="310" name="楕円 309"/>
        <xdr:cNvSpPr/>
      </xdr:nvSpPr>
      <xdr:spPr>
        <a:xfrm>
          <a:off x="104267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47625</xdr:rowOff>
    </xdr:from>
    <xdr:ext cx="378460" cy="259080"/>
    <xdr:sp macro="" textlink="">
      <xdr:nvSpPr>
        <xdr:cNvPr id="311" name="労働費該当値テキスト"/>
        <xdr:cNvSpPr txBox="1"/>
      </xdr:nvSpPr>
      <xdr:spPr>
        <a:xfrm>
          <a:off x="10528300" y="6562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135255</xdr:rowOff>
    </xdr:from>
    <xdr:to xmlns:xdr="http://schemas.openxmlformats.org/drawingml/2006/spreadsheetDrawing">
      <xdr:col>50</xdr:col>
      <xdr:colOff>165100</xdr:colOff>
      <xdr:row>39</xdr:row>
      <xdr:rowOff>65405</xdr:rowOff>
    </xdr:to>
    <xdr:sp macro="" textlink="">
      <xdr:nvSpPr>
        <xdr:cNvPr id="312" name="楕円 311"/>
        <xdr:cNvSpPr/>
      </xdr:nvSpPr>
      <xdr:spPr>
        <a:xfrm>
          <a:off x="9588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56515</xdr:rowOff>
    </xdr:from>
    <xdr:ext cx="378460" cy="258445"/>
    <xdr:sp macro="" textlink="">
      <xdr:nvSpPr>
        <xdr:cNvPr id="313" name="テキスト ボックス 312"/>
        <xdr:cNvSpPr txBox="1"/>
      </xdr:nvSpPr>
      <xdr:spPr>
        <a:xfrm>
          <a:off x="9450070" y="6743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140335</xdr:rowOff>
    </xdr:from>
    <xdr:to xmlns:xdr="http://schemas.openxmlformats.org/drawingml/2006/spreadsheetDrawing">
      <xdr:col>46</xdr:col>
      <xdr:colOff>38100</xdr:colOff>
      <xdr:row>39</xdr:row>
      <xdr:rowOff>70485</xdr:rowOff>
    </xdr:to>
    <xdr:sp macro="" textlink="">
      <xdr:nvSpPr>
        <xdr:cNvPr id="314" name="楕円 313"/>
        <xdr:cNvSpPr/>
      </xdr:nvSpPr>
      <xdr:spPr>
        <a:xfrm>
          <a:off x="8699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61595</xdr:rowOff>
    </xdr:from>
    <xdr:ext cx="378460" cy="259080"/>
    <xdr:sp macro="" textlink="">
      <xdr:nvSpPr>
        <xdr:cNvPr id="315" name="テキスト ボックス 314"/>
        <xdr:cNvSpPr txBox="1"/>
      </xdr:nvSpPr>
      <xdr:spPr>
        <a:xfrm>
          <a:off x="8561070"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143510</xdr:rowOff>
    </xdr:from>
    <xdr:to xmlns:xdr="http://schemas.openxmlformats.org/drawingml/2006/spreadsheetDrawing">
      <xdr:col>41</xdr:col>
      <xdr:colOff>101600</xdr:colOff>
      <xdr:row>39</xdr:row>
      <xdr:rowOff>73660</xdr:rowOff>
    </xdr:to>
    <xdr:sp macro="" textlink="">
      <xdr:nvSpPr>
        <xdr:cNvPr id="316" name="楕円 315"/>
        <xdr:cNvSpPr/>
      </xdr:nvSpPr>
      <xdr:spPr>
        <a:xfrm>
          <a:off x="7810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64770</xdr:rowOff>
    </xdr:from>
    <xdr:ext cx="378460" cy="254635"/>
    <xdr:sp macro="" textlink="">
      <xdr:nvSpPr>
        <xdr:cNvPr id="317" name="テキスト ボックス 316"/>
        <xdr:cNvSpPr txBox="1"/>
      </xdr:nvSpPr>
      <xdr:spPr>
        <a:xfrm>
          <a:off x="7672070" y="675132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144780</xdr:rowOff>
    </xdr:from>
    <xdr:to xmlns:xdr="http://schemas.openxmlformats.org/drawingml/2006/spreadsheetDrawing">
      <xdr:col>36</xdr:col>
      <xdr:colOff>165100</xdr:colOff>
      <xdr:row>39</xdr:row>
      <xdr:rowOff>74930</xdr:rowOff>
    </xdr:to>
    <xdr:sp macro="" textlink="">
      <xdr:nvSpPr>
        <xdr:cNvPr id="318" name="楕円 317"/>
        <xdr:cNvSpPr/>
      </xdr:nvSpPr>
      <xdr:spPr>
        <a:xfrm>
          <a:off x="6921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66040</xdr:rowOff>
    </xdr:from>
    <xdr:ext cx="378460" cy="254635"/>
    <xdr:sp macro="" textlink="">
      <xdr:nvSpPr>
        <xdr:cNvPr id="319" name="テキスト ボックス 318"/>
        <xdr:cNvSpPr txBox="1"/>
      </xdr:nvSpPr>
      <xdr:spPr>
        <a:xfrm>
          <a:off x="6783070" y="675259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8" name="テキスト ボックス 327"/>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4475" cy="259080"/>
    <xdr:sp macro="" textlink="">
      <xdr:nvSpPr>
        <xdr:cNvPr id="331" name="テキスト ボックス 330"/>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1185" cy="254635"/>
    <xdr:sp macro="" textlink="">
      <xdr:nvSpPr>
        <xdr:cNvPr id="335" name="テキスト ボックス 334"/>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1185" cy="259080"/>
    <xdr:sp macro="" textlink="">
      <xdr:nvSpPr>
        <xdr:cNvPr id="337" name="テキスト ボックス 336"/>
        <xdr:cNvSpPr txBox="1"/>
      </xdr:nvSpPr>
      <xdr:spPr>
        <a:xfrm>
          <a:off x="6008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185" cy="259080"/>
    <xdr:sp macro="" textlink="">
      <xdr:nvSpPr>
        <xdr:cNvPr id="339" name="テキスト ボックス 338"/>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41" name="テキスト ボックス 340"/>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147955</xdr:rowOff>
    </xdr:from>
    <xdr:to xmlns:xdr="http://schemas.openxmlformats.org/drawingml/2006/spreadsheetDrawing">
      <xdr:col>54</xdr:col>
      <xdr:colOff>189865</xdr:colOff>
      <xdr:row>59</xdr:row>
      <xdr:rowOff>24765</xdr:rowOff>
    </xdr:to>
    <xdr:cxnSp macro="">
      <xdr:nvCxnSpPr>
        <xdr:cNvPr id="343" name="直線コネクタ 342"/>
        <xdr:cNvCxnSpPr/>
      </xdr:nvCxnSpPr>
      <xdr:spPr>
        <a:xfrm flipV="1">
          <a:off x="10475595" y="8891905"/>
          <a:ext cx="127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29210</xdr:rowOff>
    </xdr:from>
    <xdr:ext cx="469900" cy="254635"/>
    <xdr:sp macro="" textlink="">
      <xdr:nvSpPr>
        <xdr:cNvPr id="344" name="農林水産業費最小値テキスト"/>
        <xdr:cNvSpPr txBox="1"/>
      </xdr:nvSpPr>
      <xdr:spPr>
        <a:xfrm>
          <a:off x="10528300" y="101447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24765</xdr:rowOff>
    </xdr:from>
    <xdr:to xmlns:xdr="http://schemas.openxmlformats.org/drawingml/2006/spreadsheetDrawing">
      <xdr:col>55</xdr:col>
      <xdr:colOff>88900</xdr:colOff>
      <xdr:row>59</xdr:row>
      <xdr:rowOff>24765</xdr:rowOff>
    </xdr:to>
    <xdr:cxnSp macro="">
      <xdr:nvCxnSpPr>
        <xdr:cNvPr id="345" name="直線コネクタ 344"/>
        <xdr:cNvCxnSpPr/>
      </xdr:nvCxnSpPr>
      <xdr:spPr>
        <a:xfrm>
          <a:off x="10388600" y="1014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94615</xdr:rowOff>
    </xdr:from>
    <xdr:ext cx="598805" cy="259080"/>
    <xdr:sp macro="" textlink="">
      <xdr:nvSpPr>
        <xdr:cNvPr id="346" name="農林水産業費最大値テキスト"/>
        <xdr:cNvSpPr txBox="1"/>
      </xdr:nvSpPr>
      <xdr:spPr>
        <a:xfrm>
          <a:off x="10528300" y="8667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147955</xdr:rowOff>
    </xdr:from>
    <xdr:to xmlns:xdr="http://schemas.openxmlformats.org/drawingml/2006/spreadsheetDrawing">
      <xdr:col>55</xdr:col>
      <xdr:colOff>88900</xdr:colOff>
      <xdr:row>51</xdr:row>
      <xdr:rowOff>147955</xdr:rowOff>
    </xdr:to>
    <xdr:cxnSp macro="">
      <xdr:nvCxnSpPr>
        <xdr:cNvPr id="347" name="直線コネクタ 346"/>
        <xdr:cNvCxnSpPr/>
      </xdr:nvCxnSpPr>
      <xdr:spPr>
        <a:xfrm>
          <a:off x="10388600" y="8891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31750</xdr:rowOff>
    </xdr:from>
    <xdr:to xmlns:xdr="http://schemas.openxmlformats.org/drawingml/2006/spreadsheetDrawing">
      <xdr:col>55</xdr:col>
      <xdr:colOff>0</xdr:colOff>
      <xdr:row>57</xdr:row>
      <xdr:rowOff>78740</xdr:rowOff>
    </xdr:to>
    <xdr:cxnSp macro="">
      <xdr:nvCxnSpPr>
        <xdr:cNvPr id="348" name="直線コネクタ 347"/>
        <xdr:cNvCxnSpPr/>
      </xdr:nvCxnSpPr>
      <xdr:spPr>
        <a:xfrm>
          <a:off x="9639300" y="980440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80645</xdr:rowOff>
    </xdr:from>
    <xdr:ext cx="534670" cy="259080"/>
    <xdr:sp macro="" textlink="">
      <xdr:nvSpPr>
        <xdr:cNvPr id="349" name="農林水産業費平均値テキスト"/>
        <xdr:cNvSpPr txBox="1"/>
      </xdr:nvSpPr>
      <xdr:spPr>
        <a:xfrm>
          <a:off x="10528300" y="98532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102235</xdr:rowOff>
    </xdr:from>
    <xdr:to xmlns:xdr="http://schemas.openxmlformats.org/drawingml/2006/spreadsheetDrawing">
      <xdr:col>55</xdr:col>
      <xdr:colOff>50800</xdr:colOff>
      <xdr:row>58</xdr:row>
      <xdr:rowOff>32385</xdr:rowOff>
    </xdr:to>
    <xdr:sp macro="" textlink="">
      <xdr:nvSpPr>
        <xdr:cNvPr id="350" name="フローチャート: 判断 349"/>
        <xdr:cNvSpPr/>
      </xdr:nvSpPr>
      <xdr:spPr>
        <a:xfrm>
          <a:off x="104267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31750</xdr:rowOff>
    </xdr:from>
    <xdr:to xmlns:xdr="http://schemas.openxmlformats.org/drawingml/2006/spreadsheetDrawing">
      <xdr:col>50</xdr:col>
      <xdr:colOff>114300</xdr:colOff>
      <xdr:row>57</xdr:row>
      <xdr:rowOff>87630</xdr:rowOff>
    </xdr:to>
    <xdr:cxnSp macro="">
      <xdr:nvCxnSpPr>
        <xdr:cNvPr id="351" name="直線コネクタ 350"/>
        <xdr:cNvCxnSpPr/>
      </xdr:nvCxnSpPr>
      <xdr:spPr>
        <a:xfrm flipV="1">
          <a:off x="8750300" y="980440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29210</xdr:rowOff>
    </xdr:to>
    <xdr:sp macro="" textlink="">
      <xdr:nvSpPr>
        <xdr:cNvPr id="352" name="フローチャート: 判断 351"/>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19685</xdr:rowOff>
    </xdr:from>
    <xdr:ext cx="530225" cy="254635"/>
    <xdr:sp macro="" textlink="">
      <xdr:nvSpPr>
        <xdr:cNvPr id="353" name="テキスト ボックス 352"/>
        <xdr:cNvSpPr txBox="1"/>
      </xdr:nvSpPr>
      <xdr:spPr>
        <a:xfrm>
          <a:off x="9371965" y="99637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87630</xdr:rowOff>
    </xdr:from>
    <xdr:to xmlns:xdr="http://schemas.openxmlformats.org/drawingml/2006/spreadsheetDrawing">
      <xdr:col>45</xdr:col>
      <xdr:colOff>177800</xdr:colOff>
      <xdr:row>57</xdr:row>
      <xdr:rowOff>104775</xdr:rowOff>
    </xdr:to>
    <xdr:cxnSp macro="">
      <xdr:nvCxnSpPr>
        <xdr:cNvPr id="354" name="直線コネクタ 353"/>
        <xdr:cNvCxnSpPr/>
      </xdr:nvCxnSpPr>
      <xdr:spPr>
        <a:xfrm flipV="1">
          <a:off x="7861300" y="98602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106045</xdr:rowOff>
    </xdr:from>
    <xdr:to xmlns:xdr="http://schemas.openxmlformats.org/drawingml/2006/spreadsheetDrawing">
      <xdr:col>46</xdr:col>
      <xdr:colOff>38100</xdr:colOff>
      <xdr:row>58</xdr:row>
      <xdr:rowOff>36195</xdr:rowOff>
    </xdr:to>
    <xdr:sp macro="" textlink="">
      <xdr:nvSpPr>
        <xdr:cNvPr id="355" name="フローチャート: 判断 354"/>
        <xdr:cNvSpPr/>
      </xdr:nvSpPr>
      <xdr:spPr>
        <a:xfrm>
          <a:off x="8699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27305</xdr:rowOff>
    </xdr:from>
    <xdr:ext cx="530225" cy="259080"/>
    <xdr:sp macro="" textlink="">
      <xdr:nvSpPr>
        <xdr:cNvPr id="356" name="テキスト ボックス 355"/>
        <xdr:cNvSpPr txBox="1"/>
      </xdr:nvSpPr>
      <xdr:spPr>
        <a:xfrm>
          <a:off x="8482965" y="99714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104775</xdr:rowOff>
    </xdr:from>
    <xdr:to xmlns:xdr="http://schemas.openxmlformats.org/drawingml/2006/spreadsheetDrawing">
      <xdr:col>41</xdr:col>
      <xdr:colOff>50800</xdr:colOff>
      <xdr:row>57</xdr:row>
      <xdr:rowOff>136525</xdr:rowOff>
    </xdr:to>
    <xdr:cxnSp macro="">
      <xdr:nvCxnSpPr>
        <xdr:cNvPr id="357" name="直線コネクタ 356"/>
        <xdr:cNvCxnSpPr/>
      </xdr:nvCxnSpPr>
      <xdr:spPr>
        <a:xfrm flipV="1">
          <a:off x="6972300" y="987742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83820</xdr:rowOff>
    </xdr:from>
    <xdr:to xmlns:xdr="http://schemas.openxmlformats.org/drawingml/2006/spreadsheetDrawing">
      <xdr:col>41</xdr:col>
      <xdr:colOff>101600</xdr:colOff>
      <xdr:row>58</xdr:row>
      <xdr:rowOff>13970</xdr:rowOff>
    </xdr:to>
    <xdr:sp macro="" textlink="">
      <xdr:nvSpPr>
        <xdr:cNvPr id="358" name="フローチャート: 判断 357"/>
        <xdr:cNvSpPr/>
      </xdr:nvSpPr>
      <xdr:spPr>
        <a:xfrm>
          <a:off x="7810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5080</xdr:rowOff>
    </xdr:from>
    <xdr:ext cx="530225" cy="259080"/>
    <xdr:sp macro="" textlink="">
      <xdr:nvSpPr>
        <xdr:cNvPr id="359" name="テキスト ボックス 358"/>
        <xdr:cNvSpPr txBox="1"/>
      </xdr:nvSpPr>
      <xdr:spPr>
        <a:xfrm>
          <a:off x="7593965" y="9949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149225</xdr:rowOff>
    </xdr:from>
    <xdr:to xmlns:xdr="http://schemas.openxmlformats.org/drawingml/2006/spreadsheetDrawing">
      <xdr:col>36</xdr:col>
      <xdr:colOff>165100</xdr:colOff>
      <xdr:row>58</xdr:row>
      <xdr:rowOff>79375</xdr:rowOff>
    </xdr:to>
    <xdr:sp macro="" textlink="">
      <xdr:nvSpPr>
        <xdr:cNvPr id="360" name="フローチャート: 判断 359"/>
        <xdr:cNvSpPr/>
      </xdr:nvSpPr>
      <xdr:spPr>
        <a:xfrm>
          <a:off x="6921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70485</xdr:rowOff>
    </xdr:from>
    <xdr:ext cx="530225" cy="259080"/>
    <xdr:sp macro="" textlink="">
      <xdr:nvSpPr>
        <xdr:cNvPr id="361" name="テキスト ボックス 360"/>
        <xdr:cNvSpPr txBox="1"/>
      </xdr:nvSpPr>
      <xdr:spPr>
        <a:xfrm>
          <a:off x="6704965" y="100145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27940</xdr:rowOff>
    </xdr:from>
    <xdr:to xmlns:xdr="http://schemas.openxmlformats.org/drawingml/2006/spreadsheetDrawing">
      <xdr:col>55</xdr:col>
      <xdr:colOff>50800</xdr:colOff>
      <xdr:row>57</xdr:row>
      <xdr:rowOff>129540</xdr:rowOff>
    </xdr:to>
    <xdr:sp macro="" textlink="">
      <xdr:nvSpPr>
        <xdr:cNvPr id="367" name="楕円 366"/>
        <xdr:cNvSpPr/>
      </xdr:nvSpPr>
      <xdr:spPr>
        <a:xfrm>
          <a:off x="104267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50800</xdr:rowOff>
    </xdr:from>
    <xdr:ext cx="534670" cy="259080"/>
    <xdr:sp macro="" textlink="">
      <xdr:nvSpPr>
        <xdr:cNvPr id="368" name="農林水産業費該当値テキスト"/>
        <xdr:cNvSpPr txBox="1"/>
      </xdr:nvSpPr>
      <xdr:spPr>
        <a:xfrm>
          <a:off x="10528300" y="9652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152400</xdr:rowOff>
    </xdr:from>
    <xdr:to xmlns:xdr="http://schemas.openxmlformats.org/drawingml/2006/spreadsheetDrawing">
      <xdr:col>50</xdr:col>
      <xdr:colOff>165100</xdr:colOff>
      <xdr:row>57</xdr:row>
      <xdr:rowOff>82550</xdr:rowOff>
    </xdr:to>
    <xdr:sp macro="" textlink="">
      <xdr:nvSpPr>
        <xdr:cNvPr id="369" name="楕円 368"/>
        <xdr:cNvSpPr/>
      </xdr:nvSpPr>
      <xdr:spPr>
        <a:xfrm>
          <a:off x="9588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99060</xdr:rowOff>
    </xdr:from>
    <xdr:ext cx="530225" cy="254635"/>
    <xdr:sp macro="" textlink="">
      <xdr:nvSpPr>
        <xdr:cNvPr id="370" name="テキスト ボックス 369"/>
        <xdr:cNvSpPr txBox="1"/>
      </xdr:nvSpPr>
      <xdr:spPr>
        <a:xfrm>
          <a:off x="9371965" y="95288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36830</xdr:rowOff>
    </xdr:from>
    <xdr:to xmlns:xdr="http://schemas.openxmlformats.org/drawingml/2006/spreadsheetDrawing">
      <xdr:col>46</xdr:col>
      <xdr:colOff>38100</xdr:colOff>
      <xdr:row>57</xdr:row>
      <xdr:rowOff>138430</xdr:rowOff>
    </xdr:to>
    <xdr:sp macro="" textlink="">
      <xdr:nvSpPr>
        <xdr:cNvPr id="371" name="楕円 370"/>
        <xdr:cNvSpPr/>
      </xdr:nvSpPr>
      <xdr:spPr>
        <a:xfrm>
          <a:off x="8699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154940</xdr:rowOff>
    </xdr:from>
    <xdr:ext cx="530225" cy="254635"/>
    <xdr:sp macro="" textlink="">
      <xdr:nvSpPr>
        <xdr:cNvPr id="372" name="テキスト ボックス 371"/>
        <xdr:cNvSpPr txBox="1"/>
      </xdr:nvSpPr>
      <xdr:spPr>
        <a:xfrm>
          <a:off x="8482965" y="95846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53975</xdr:rowOff>
    </xdr:from>
    <xdr:to xmlns:xdr="http://schemas.openxmlformats.org/drawingml/2006/spreadsheetDrawing">
      <xdr:col>41</xdr:col>
      <xdr:colOff>101600</xdr:colOff>
      <xdr:row>57</xdr:row>
      <xdr:rowOff>155575</xdr:rowOff>
    </xdr:to>
    <xdr:sp macro="" textlink="">
      <xdr:nvSpPr>
        <xdr:cNvPr id="373" name="楕円 372"/>
        <xdr:cNvSpPr/>
      </xdr:nvSpPr>
      <xdr:spPr>
        <a:xfrm>
          <a:off x="7810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635</xdr:rowOff>
    </xdr:from>
    <xdr:ext cx="530225" cy="259080"/>
    <xdr:sp macro="" textlink="">
      <xdr:nvSpPr>
        <xdr:cNvPr id="374" name="テキスト ボックス 373"/>
        <xdr:cNvSpPr txBox="1"/>
      </xdr:nvSpPr>
      <xdr:spPr>
        <a:xfrm>
          <a:off x="7593965" y="96018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86360</xdr:rowOff>
    </xdr:from>
    <xdr:to xmlns:xdr="http://schemas.openxmlformats.org/drawingml/2006/spreadsheetDrawing">
      <xdr:col>36</xdr:col>
      <xdr:colOff>165100</xdr:colOff>
      <xdr:row>58</xdr:row>
      <xdr:rowOff>15875</xdr:rowOff>
    </xdr:to>
    <xdr:sp macro="" textlink="">
      <xdr:nvSpPr>
        <xdr:cNvPr id="375" name="楕円 374"/>
        <xdr:cNvSpPr/>
      </xdr:nvSpPr>
      <xdr:spPr>
        <a:xfrm>
          <a:off x="6921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32385</xdr:rowOff>
    </xdr:from>
    <xdr:ext cx="530225" cy="254635"/>
    <xdr:sp macro="" textlink="">
      <xdr:nvSpPr>
        <xdr:cNvPr id="376" name="テキスト ボックス 375"/>
        <xdr:cNvSpPr txBox="1"/>
      </xdr:nvSpPr>
      <xdr:spPr>
        <a:xfrm>
          <a:off x="6704965" y="96335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5" name="テキスト ボックス 384"/>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4475" cy="259080"/>
    <xdr:sp macro="" textlink="">
      <xdr:nvSpPr>
        <xdr:cNvPr id="388" name="テキスト ボックス 387"/>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1185" cy="254635"/>
    <xdr:sp macro="" textlink="">
      <xdr:nvSpPr>
        <xdr:cNvPr id="392" name="テキスト ボックス 391"/>
        <xdr:cNvSpPr txBox="1"/>
      </xdr:nvSpPr>
      <xdr:spPr>
        <a:xfrm>
          <a:off x="6008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1185" cy="259080"/>
    <xdr:sp macro="" textlink="">
      <xdr:nvSpPr>
        <xdr:cNvPr id="394" name="テキスト ボックス 393"/>
        <xdr:cNvSpPr txBox="1"/>
      </xdr:nvSpPr>
      <xdr:spPr>
        <a:xfrm>
          <a:off x="6008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185" cy="259080"/>
    <xdr:sp macro="" textlink="">
      <xdr:nvSpPr>
        <xdr:cNvPr id="396" name="テキスト ボックス 395"/>
        <xdr:cNvSpPr txBox="1"/>
      </xdr:nvSpPr>
      <xdr:spPr>
        <a:xfrm>
          <a:off x="6008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8" name="テキスト ボックス 397"/>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130810</xdr:rowOff>
    </xdr:from>
    <xdr:to xmlns:xdr="http://schemas.openxmlformats.org/drawingml/2006/spreadsheetDrawing">
      <xdr:col>54</xdr:col>
      <xdr:colOff>189865</xdr:colOff>
      <xdr:row>79</xdr:row>
      <xdr:rowOff>38735</xdr:rowOff>
    </xdr:to>
    <xdr:cxnSp macro="">
      <xdr:nvCxnSpPr>
        <xdr:cNvPr id="400" name="直線コネクタ 399"/>
        <xdr:cNvCxnSpPr/>
      </xdr:nvCxnSpPr>
      <xdr:spPr>
        <a:xfrm flipV="1">
          <a:off x="10475595" y="1213231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42545</xdr:rowOff>
    </xdr:from>
    <xdr:ext cx="378460" cy="254635"/>
    <xdr:sp macro="" textlink="">
      <xdr:nvSpPr>
        <xdr:cNvPr id="401" name="商工費最小値テキスト"/>
        <xdr:cNvSpPr txBox="1"/>
      </xdr:nvSpPr>
      <xdr:spPr>
        <a:xfrm>
          <a:off x="10528300" y="1358709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38735</xdr:rowOff>
    </xdr:from>
    <xdr:to xmlns:xdr="http://schemas.openxmlformats.org/drawingml/2006/spreadsheetDrawing">
      <xdr:col>55</xdr:col>
      <xdr:colOff>88900</xdr:colOff>
      <xdr:row>79</xdr:row>
      <xdr:rowOff>38735</xdr:rowOff>
    </xdr:to>
    <xdr:cxnSp macro="">
      <xdr:nvCxnSpPr>
        <xdr:cNvPr id="402" name="直線コネクタ 401"/>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77470</xdr:rowOff>
    </xdr:from>
    <xdr:ext cx="598805" cy="254635"/>
    <xdr:sp macro="" textlink="">
      <xdr:nvSpPr>
        <xdr:cNvPr id="403" name="商工費最大値テキスト"/>
        <xdr:cNvSpPr txBox="1"/>
      </xdr:nvSpPr>
      <xdr:spPr>
        <a:xfrm>
          <a:off x="10528300" y="119075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191,139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130810</xdr:rowOff>
    </xdr:from>
    <xdr:to xmlns:xdr="http://schemas.openxmlformats.org/drawingml/2006/spreadsheetDrawing">
      <xdr:col>55</xdr:col>
      <xdr:colOff>88900</xdr:colOff>
      <xdr:row>70</xdr:row>
      <xdr:rowOff>130810</xdr:rowOff>
    </xdr:to>
    <xdr:cxnSp macro="">
      <xdr:nvCxnSpPr>
        <xdr:cNvPr id="404" name="直線コネクタ 403"/>
        <xdr:cNvCxnSpPr/>
      </xdr:nvCxnSpPr>
      <xdr:spPr>
        <a:xfrm>
          <a:off x="10388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116205</xdr:rowOff>
    </xdr:from>
    <xdr:to xmlns:xdr="http://schemas.openxmlformats.org/drawingml/2006/spreadsheetDrawing">
      <xdr:col>55</xdr:col>
      <xdr:colOff>0</xdr:colOff>
      <xdr:row>78</xdr:row>
      <xdr:rowOff>154940</xdr:rowOff>
    </xdr:to>
    <xdr:cxnSp macro="">
      <xdr:nvCxnSpPr>
        <xdr:cNvPr id="405" name="直線コネクタ 404"/>
        <xdr:cNvCxnSpPr/>
      </xdr:nvCxnSpPr>
      <xdr:spPr>
        <a:xfrm flipV="1">
          <a:off x="9639300" y="1348930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30480</xdr:rowOff>
    </xdr:from>
    <xdr:ext cx="534670" cy="254635"/>
    <xdr:sp macro="" textlink="">
      <xdr:nvSpPr>
        <xdr:cNvPr id="406" name="商工費平均値テキスト"/>
        <xdr:cNvSpPr txBox="1"/>
      </xdr:nvSpPr>
      <xdr:spPr>
        <a:xfrm>
          <a:off x="10528300" y="132321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xdr:rowOff>
    </xdr:from>
    <xdr:to xmlns:xdr="http://schemas.openxmlformats.org/drawingml/2006/spreadsheetDrawing">
      <xdr:col>55</xdr:col>
      <xdr:colOff>50800</xdr:colOff>
      <xdr:row>78</xdr:row>
      <xdr:rowOff>109220</xdr:rowOff>
    </xdr:to>
    <xdr:sp macro="" textlink="">
      <xdr:nvSpPr>
        <xdr:cNvPr id="407" name="フローチャート: 判断 406"/>
        <xdr:cNvSpPr/>
      </xdr:nvSpPr>
      <xdr:spPr>
        <a:xfrm>
          <a:off x="104267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151765</xdr:rowOff>
    </xdr:from>
    <xdr:to xmlns:xdr="http://schemas.openxmlformats.org/drawingml/2006/spreadsheetDrawing">
      <xdr:col>50</xdr:col>
      <xdr:colOff>114300</xdr:colOff>
      <xdr:row>78</xdr:row>
      <xdr:rowOff>154940</xdr:rowOff>
    </xdr:to>
    <xdr:cxnSp macro="">
      <xdr:nvCxnSpPr>
        <xdr:cNvPr id="408" name="直線コネクタ 407"/>
        <xdr:cNvCxnSpPr/>
      </xdr:nvCxnSpPr>
      <xdr:spPr>
        <a:xfrm>
          <a:off x="8750300" y="135248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128270</xdr:rowOff>
    </xdr:from>
    <xdr:to xmlns:xdr="http://schemas.openxmlformats.org/drawingml/2006/spreadsheetDrawing">
      <xdr:col>50</xdr:col>
      <xdr:colOff>165100</xdr:colOff>
      <xdr:row>78</xdr:row>
      <xdr:rowOff>58420</xdr:rowOff>
    </xdr:to>
    <xdr:sp macro="" textlink="">
      <xdr:nvSpPr>
        <xdr:cNvPr id="409" name="フローチャート: 判断 408"/>
        <xdr:cNvSpPr/>
      </xdr:nvSpPr>
      <xdr:spPr>
        <a:xfrm>
          <a:off x="9588500" y="133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74930</xdr:rowOff>
    </xdr:from>
    <xdr:ext cx="530225" cy="254635"/>
    <xdr:sp macro="" textlink="">
      <xdr:nvSpPr>
        <xdr:cNvPr id="410" name="テキスト ボックス 409"/>
        <xdr:cNvSpPr txBox="1"/>
      </xdr:nvSpPr>
      <xdr:spPr>
        <a:xfrm>
          <a:off x="9371965" y="131051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151765</xdr:rowOff>
    </xdr:from>
    <xdr:to xmlns:xdr="http://schemas.openxmlformats.org/drawingml/2006/spreadsheetDrawing">
      <xdr:col>45</xdr:col>
      <xdr:colOff>177800</xdr:colOff>
      <xdr:row>79</xdr:row>
      <xdr:rowOff>6350</xdr:rowOff>
    </xdr:to>
    <xdr:cxnSp macro="">
      <xdr:nvCxnSpPr>
        <xdr:cNvPr id="411" name="直線コネクタ 410"/>
        <xdr:cNvCxnSpPr/>
      </xdr:nvCxnSpPr>
      <xdr:spPr>
        <a:xfrm flipV="1">
          <a:off x="7861300" y="135248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135890</xdr:rowOff>
    </xdr:from>
    <xdr:to xmlns:xdr="http://schemas.openxmlformats.org/drawingml/2006/spreadsheetDrawing">
      <xdr:col>46</xdr:col>
      <xdr:colOff>38100</xdr:colOff>
      <xdr:row>78</xdr:row>
      <xdr:rowOff>66040</xdr:rowOff>
    </xdr:to>
    <xdr:sp macro="" textlink="">
      <xdr:nvSpPr>
        <xdr:cNvPr id="412" name="フローチャート: 判断 411"/>
        <xdr:cNvSpPr/>
      </xdr:nvSpPr>
      <xdr:spPr>
        <a:xfrm>
          <a:off x="8699500" y="133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82550</xdr:rowOff>
    </xdr:from>
    <xdr:ext cx="530225" cy="259080"/>
    <xdr:sp macro="" textlink="">
      <xdr:nvSpPr>
        <xdr:cNvPr id="413" name="テキスト ボックス 412"/>
        <xdr:cNvSpPr txBox="1"/>
      </xdr:nvSpPr>
      <xdr:spPr>
        <a:xfrm>
          <a:off x="8482965" y="13112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167005</xdr:rowOff>
    </xdr:from>
    <xdr:to xmlns:xdr="http://schemas.openxmlformats.org/drawingml/2006/spreadsheetDrawing">
      <xdr:col>41</xdr:col>
      <xdr:colOff>50800</xdr:colOff>
      <xdr:row>79</xdr:row>
      <xdr:rowOff>6350</xdr:rowOff>
    </xdr:to>
    <xdr:cxnSp macro="">
      <xdr:nvCxnSpPr>
        <xdr:cNvPr id="414" name="直線コネクタ 413"/>
        <xdr:cNvCxnSpPr/>
      </xdr:nvCxnSpPr>
      <xdr:spPr>
        <a:xfrm>
          <a:off x="6972300" y="135401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116840</xdr:rowOff>
    </xdr:from>
    <xdr:to xmlns:xdr="http://schemas.openxmlformats.org/drawingml/2006/spreadsheetDrawing">
      <xdr:col>41</xdr:col>
      <xdr:colOff>101600</xdr:colOff>
      <xdr:row>78</xdr:row>
      <xdr:rowOff>46990</xdr:rowOff>
    </xdr:to>
    <xdr:sp macro="" textlink="">
      <xdr:nvSpPr>
        <xdr:cNvPr id="415" name="フローチャート: 判断 414"/>
        <xdr:cNvSpPr/>
      </xdr:nvSpPr>
      <xdr:spPr>
        <a:xfrm>
          <a:off x="78105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63500</xdr:rowOff>
    </xdr:from>
    <xdr:ext cx="530225" cy="254635"/>
    <xdr:sp macro="" textlink="">
      <xdr:nvSpPr>
        <xdr:cNvPr id="416" name="テキスト ボックス 415"/>
        <xdr:cNvSpPr txBox="1"/>
      </xdr:nvSpPr>
      <xdr:spPr>
        <a:xfrm>
          <a:off x="7593965" y="130937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53340</xdr:rowOff>
    </xdr:from>
    <xdr:to xmlns:xdr="http://schemas.openxmlformats.org/drawingml/2006/spreadsheetDrawing">
      <xdr:col>36</xdr:col>
      <xdr:colOff>165100</xdr:colOff>
      <xdr:row>78</xdr:row>
      <xdr:rowOff>154940</xdr:rowOff>
    </xdr:to>
    <xdr:sp macro="" textlink="">
      <xdr:nvSpPr>
        <xdr:cNvPr id="417" name="フローチャート: 判断 416"/>
        <xdr:cNvSpPr/>
      </xdr:nvSpPr>
      <xdr:spPr>
        <a:xfrm>
          <a:off x="69215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0</xdr:rowOff>
    </xdr:from>
    <xdr:ext cx="530225" cy="259080"/>
    <xdr:sp macro="" textlink="">
      <xdr:nvSpPr>
        <xdr:cNvPr id="418" name="テキスト ボックス 417"/>
        <xdr:cNvSpPr txBox="1"/>
      </xdr:nvSpPr>
      <xdr:spPr>
        <a:xfrm>
          <a:off x="6704965" y="132016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65405</xdr:rowOff>
    </xdr:from>
    <xdr:to xmlns:xdr="http://schemas.openxmlformats.org/drawingml/2006/spreadsheetDrawing">
      <xdr:col>55</xdr:col>
      <xdr:colOff>50800</xdr:colOff>
      <xdr:row>78</xdr:row>
      <xdr:rowOff>167005</xdr:rowOff>
    </xdr:to>
    <xdr:sp macro="" textlink="">
      <xdr:nvSpPr>
        <xdr:cNvPr id="424" name="楕円 423"/>
        <xdr:cNvSpPr/>
      </xdr:nvSpPr>
      <xdr:spPr>
        <a:xfrm>
          <a:off x="104267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157480</xdr:rowOff>
    </xdr:from>
    <xdr:ext cx="534670" cy="254635"/>
    <xdr:sp macro="" textlink="">
      <xdr:nvSpPr>
        <xdr:cNvPr id="425" name="商工費該当値テキスト"/>
        <xdr:cNvSpPr txBox="1"/>
      </xdr:nvSpPr>
      <xdr:spPr>
        <a:xfrm>
          <a:off x="10528300" y="133591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104140</xdr:rowOff>
    </xdr:from>
    <xdr:to xmlns:xdr="http://schemas.openxmlformats.org/drawingml/2006/spreadsheetDrawing">
      <xdr:col>50</xdr:col>
      <xdr:colOff>165100</xdr:colOff>
      <xdr:row>79</xdr:row>
      <xdr:rowOff>34290</xdr:rowOff>
    </xdr:to>
    <xdr:sp macro="" textlink="">
      <xdr:nvSpPr>
        <xdr:cNvPr id="426" name="楕円 425"/>
        <xdr:cNvSpPr/>
      </xdr:nvSpPr>
      <xdr:spPr>
        <a:xfrm>
          <a:off x="9588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25400</xdr:rowOff>
    </xdr:from>
    <xdr:ext cx="465455" cy="259080"/>
    <xdr:sp macro="" textlink="">
      <xdr:nvSpPr>
        <xdr:cNvPr id="427" name="テキスト ボックス 426"/>
        <xdr:cNvSpPr txBox="1"/>
      </xdr:nvSpPr>
      <xdr:spPr>
        <a:xfrm>
          <a:off x="9404350" y="135699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100965</xdr:rowOff>
    </xdr:from>
    <xdr:to xmlns:xdr="http://schemas.openxmlformats.org/drawingml/2006/spreadsheetDrawing">
      <xdr:col>46</xdr:col>
      <xdr:colOff>38100</xdr:colOff>
      <xdr:row>79</xdr:row>
      <xdr:rowOff>31115</xdr:rowOff>
    </xdr:to>
    <xdr:sp macro="" textlink="">
      <xdr:nvSpPr>
        <xdr:cNvPr id="428" name="楕円 427"/>
        <xdr:cNvSpPr/>
      </xdr:nvSpPr>
      <xdr:spPr>
        <a:xfrm>
          <a:off x="86995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22225</xdr:rowOff>
    </xdr:from>
    <xdr:ext cx="465455" cy="258445"/>
    <xdr:sp macro="" textlink="">
      <xdr:nvSpPr>
        <xdr:cNvPr id="429" name="テキスト ボックス 428"/>
        <xdr:cNvSpPr txBox="1"/>
      </xdr:nvSpPr>
      <xdr:spPr>
        <a:xfrm>
          <a:off x="8515350" y="135667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127000</xdr:rowOff>
    </xdr:from>
    <xdr:to xmlns:xdr="http://schemas.openxmlformats.org/drawingml/2006/spreadsheetDrawing">
      <xdr:col>41</xdr:col>
      <xdr:colOff>101600</xdr:colOff>
      <xdr:row>79</xdr:row>
      <xdr:rowOff>57150</xdr:rowOff>
    </xdr:to>
    <xdr:sp macro="" textlink="">
      <xdr:nvSpPr>
        <xdr:cNvPr id="430" name="楕円 429"/>
        <xdr:cNvSpPr/>
      </xdr:nvSpPr>
      <xdr:spPr>
        <a:xfrm>
          <a:off x="7810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48260</xdr:rowOff>
    </xdr:from>
    <xdr:ext cx="465455" cy="259080"/>
    <xdr:sp macro="" textlink="">
      <xdr:nvSpPr>
        <xdr:cNvPr id="431" name="テキスト ボックス 430"/>
        <xdr:cNvSpPr txBox="1"/>
      </xdr:nvSpPr>
      <xdr:spPr>
        <a:xfrm>
          <a:off x="7626350" y="13592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116205</xdr:rowOff>
    </xdr:from>
    <xdr:to xmlns:xdr="http://schemas.openxmlformats.org/drawingml/2006/spreadsheetDrawing">
      <xdr:col>36</xdr:col>
      <xdr:colOff>165100</xdr:colOff>
      <xdr:row>79</xdr:row>
      <xdr:rowOff>46355</xdr:rowOff>
    </xdr:to>
    <xdr:sp macro="" textlink="">
      <xdr:nvSpPr>
        <xdr:cNvPr id="432" name="楕円 431"/>
        <xdr:cNvSpPr/>
      </xdr:nvSpPr>
      <xdr:spPr>
        <a:xfrm>
          <a:off x="6921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37465</xdr:rowOff>
    </xdr:from>
    <xdr:ext cx="465455" cy="259080"/>
    <xdr:sp macro="" textlink="">
      <xdr:nvSpPr>
        <xdr:cNvPr id="433" name="テキスト ボックス 432"/>
        <xdr:cNvSpPr txBox="1"/>
      </xdr:nvSpPr>
      <xdr:spPr>
        <a:xfrm>
          <a:off x="6737350" y="135820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42" name="テキスト ボックス 441"/>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4475" cy="254635"/>
    <xdr:sp macro="" textlink="">
      <xdr:nvSpPr>
        <xdr:cNvPr id="445" name="テキスト ボックス 444"/>
        <xdr:cNvSpPr txBox="1"/>
      </xdr:nvSpPr>
      <xdr:spPr>
        <a:xfrm>
          <a:off x="6355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1185" cy="254635"/>
    <xdr:sp macro="" textlink="">
      <xdr:nvSpPr>
        <xdr:cNvPr id="447" name="テキスト ボックス 446"/>
        <xdr:cNvSpPr txBox="1"/>
      </xdr:nvSpPr>
      <xdr:spPr>
        <a:xfrm>
          <a:off x="6008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1185" cy="254635"/>
    <xdr:sp macro="" textlink="">
      <xdr:nvSpPr>
        <xdr:cNvPr id="449" name="テキスト ボックス 448"/>
        <xdr:cNvSpPr txBox="1"/>
      </xdr:nvSpPr>
      <xdr:spPr>
        <a:xfrm>
          <a:off x="6008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1185" cy="254635"/>
    <xdr:sp macro="" textlink="">
      <xdr:nvSpPr>
        <xdr:cNvPr id="451" name="テキスト ボックス 450"/>
        <xdr:cNvSpPr txBox="1"/>
      </xdr:nvSpPr>
      <xdr:spPr>
        <a:xfrm>
          <a:off x="6008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53" name="テキスト ボックス 452"/>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146685</xdr:rowOff>
    </xdr:from>
    <xdr:to xmlns:xdr="http://schemas.openxmlformats.org/drawingml/2006/spreadsheetDrawing">
      <xdr:col>54</xdr:col>
      <xdr:colOff>189865</xdr:colOff>
      <xdr:row>98</xdr:row>
      <xdr:rowOff>57785</xdr:rowOff>
    </xdr:to>
    <xdr:cxnSp macro="">
      <xdr:nvCxnSpPr>
        <xdr:cNvPr id="455" name="直線コネクタ 454"/>
        <xdr:cNvCxnSpPr/>
      </xdr:nvCxnSpPr>
      <xdr:spPr>
        <a:xfrm flipV="1">
          <a:off x="10475595" y="15748635"/>
          <a:ext cx="127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56"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57" name="直線コネクタ 456"/>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93345</xdr:rowOff>
    </xdr:from>
    <xdr:ext cx="598805" cy="259080"/>
    <xdr:sp macro="" textlink="">
      <xdr:nvSpPr>
        <xdr:cNvPr id="458" name="土木費最大値テキスト"/>
        <xdr:cNvSpPr txBox="1"/>
      </xdr:nvSpPr>
      <xdr:spPr>
        <a:xfrm>
          <a:off x="10528300" y="15523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260,965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146685</xdr:rowOff>
    </xdr:from>
    <xdr:to xmlns:xdr="http://schemas.openxmlformats.org/drawingml/2006/spreadsheetDrawing">
      <xdr:col>55</xdr:col>
      <xdr:colOff>88900</xdr:colOff>
      <xdr:row>91</xdr:row>
      <xdr:rowOff>146685</xdr:rowOff>
    </xdr:to>
    <xdr:cxnSp macro="">
      <xdr:nvCxnSpPr>
        <xdr:cNvPr id="459" name="直線コネクタ 458"/>
        <xdr:cNvCxnSpPr/>
      </xdr:nvCxnSpPr>
      <xdr:spPr>
        <a:xfrm>
          <a:off x="10388600" y="15748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136525</xdr:rowOff>
    </xdr:from>
    <xdr:to xmlns:xdr="http://schemas.openxmlformats.org/drawingml/2006/spreadsheetDrawing">
      <xdr:col>55</xdr:col>
      <xdr:colOff>0</xdr:colOff>
      <xdr:row>96</xdr:row>
      <xdr:rowOff>140335</xdr:rowOff>
    </xdr:to>
    <xdr:cxnSp macro="">
      <xdr:nvCxnSpPr>
        <xdr:cNvPr id="460" name="直線コネクタ 459"/>
        <xdr:cNvCxnSpPr/>
      </xdr:nvCxnSpPr>
      <xdr:spPr>
        <a:xfrm>
          <a:off x="9639300" y="1659572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100965</xdr:rowOff>
    </xdr:from>
    <xdr:ext cx="534670" cy="254635"/>
    <xdr:sp macro="" textlink="">
      <xdr:nvSpPr>
        <xdr:cNvPr id="461" name="土木費平均値テキスト"/>
        <xdr:cNvSpPr txBox="1"/>
      </xdr:nvSpPr>
      <xdr:spPr>
        <a:xfrm>
          <a:off x="10528300" y="1656016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122555</xdr:rowOff>
    </xdr:from>
    <xdr:to xmlns:xdr="http://schemas.openxmlformats.org/drawingml/2006/spreadsheetDrawing">
      <xdr:col>55</xdr:col>
      <xdr:colOff>50800</xdr:colOff>
      <xdr:row>97</xdr:row>
      <xdr:rowOff>52705</xdr:rowOff>
    </xdr:to>
    <xdr:sp macro="" textlink="">
      <xdr:nvSpPr>
        <xdr:cNvPr id="462" name="フローチャート: 判断 461"/>
        <xdr:cNvSpPr/>
      </xdr:nvSpPr>
      <xdr:spPr>
        <a:xfrm>
          <a:off x="104267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136525</xdr:rowOff>
    </xdr:from>
    <xdr:to xmlns:xdr="http://schemas.openxmlformats.org/drawingml/2006/spreadsheetDrawing">
      <xdr:col>50</xdr:col>
      <xdr:colOff>114300</xdr:colOff>
      <xdr:row>97</xdr:row>
      <xdr:rowOff>18415</xdr:rowOff>
    </xdr:to>
    <xdr:cxnSp macro="">
      <xdr:nvCxnSpPr>
        <xdr:cNvPr id="463" name="直線コネクタ 462"/>
        <xdr:cNvCxnSpPr/>
      </xdr:nvCxnSpPr>
      <xdr:spPr>
        <a:xfrm flipV="1">
          <a:off x="8750300" y="1659572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140335</xdr:rowOff>
    </xdr:from>
    <xdr:to xmlns:xdr="http://schemas.openxmlformats.org/drawingml/2006/spreadsheetDrawing">
      <xdr:col>50</xdr:col>
      <xdr:colOff>165100</xdr:colOff>
      <xdr:row>97</xdr:row>
      <xdr:rowOff>70485</xdr:rowOff>
    </xdr:to>
    <xdr:sp macro="" textlink="">
      <xdr:nvSpPr>
        <xdr:cNvPr id="464" name="フローチャート: 判断 463"/>
        <xdr:cNvSpPr/>
      </xdr:nvSpPr>
      <xdr:spPr>
        <a:xfrm>
          <a:off x="9588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61595</xdr:rowOff>
    </xdr:from>
    <xdr:ext cx="530225" cy="259080"/>
    <xdr:sp macro="" textlink="">
      <xdr:nvSpPr>
        <xdr:cNvPr id="465" name="テキスト ボックス 464"/>
        <xdr:cNvSpPr txBox="1"/>
      </xdr:nvSpPr>
      <xdr:spPr>
        <a:xfrm>
          <a:off x="9371965" y="16692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163195</xdr:rowOff>
    </xdr:from>
    <xdr:to xmlns:xdr="http://schemas.openxmlformats.org/drawingml/2006/spreadsheetDrawing">
      <xdr:col>45</xdr:col>
      <xdr:colOff>177800</xdr:colOff>
      <xdr:row>97</xdr:row>
      <xdr:rowOff>18415</xdr:rowOff>
    </xdr:to>
    <xdr:cxnSp macro="">
      <xdr:nvCxnSpPr>
        <xdr:cNvPr id="466" name="直線コネクタ 465"/>
        <xdr:cNvCxnSpPr/>
      </xdr:nvCxnSpPr>
      <xdr:spPr>
        <a:xfrm>
          <a:off x="7861300" y="166223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154940</xdr:rowOff>
    </xdr:from>
    <xdr:to xmlns:xdr="http://schemas.openxmlformats.org/drawingml/2006/spreadsheetDrawing">
      <xdr:col>46</xdr:col>
      <xdr:colOff>38100</xdr:colOff>
      <xdr:row>97</xdr:row>
      <xdr:rowOff>84455</xdr:rowOff>
    </xdr:to>
    <xdr:sp macro="" textlink="">
      <xdr:nvSpPr>
        <xdr:cNvPr id="467" name="フローチャート: 判断 466"/>
        <xdr:cNvSpPr/>
      </xdr:nvSpPr>
      <xdr:spPr>
        <a:xfrm>
          <a:off x="8699500" y="16614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75565</xdr:rowOff>
    </xdr:from>
    <xdr:ext cx="530225" cy="254635"/>
    <xdr:sp macro="" textlink="">
      <xdr:nvSpPr>
        <xdr:cNvPr id="468" name="テキスト ボックス 467"/>
        <xdr:cNvSpPr txBox="1"/>
      </xdr:nvSpPr>
      <xdr:spPr>
        <a:xfrm>
          <a:off x="8482965" y="167062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163195</xdr:rowOff>
    </xdr:from>
    <xdr:to xmlns:xdr="http://schemas.openxmlformats.org/drawingml/2006/spreadsheetDrawing">
      <xdr:col>41</xdr:col>
      <xdr:colOff>50800</xdr:colOff>
      <xdr:row>96</xdr:row>
      <xdr:rowOff>163195</xdr:rowOff>
    </xdr:to>
    <xdr:cxnSp macro="">
      <xdr:nvCxnSpPr>
        <xdr:cNvPr id="469" name="直線コネクタ 468"/>
        <xdr:cNvCxnSpPr/>
      </xdr:nvCxnSpPr>
      <xdr:spPr>
        <a:xfrm>
          <a:off x="6972300" y="16622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73025</xdr:rowOff>
    </xdr:to>
    <xdr:sp macro="" textlink="">
      <xdr:nvSpPr>
        <xdr:cNvPr id="470" name="フローチャート: 判断 469"/>
        <xdr:cNvSpPr/>
      </xdr:nvSpPr>
      <xdr:spPr>
        <a:xfrm>
          <a:off x="7810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64135</xdr:rowOff>
    </xdr:from>
    <xdr:ext cx="530225" cy="254635"/>
    <xdr:sp macro="" textlink="">
      <xdr:nvSpPr>
        <xdr:cNvPr id="471" name="テキスト ボックス 470"/>
        <xdr:cNvSpPr txBox="1"/>
      </xdr:nvSpPr>
      <xdr:spPr>
        <a:xfrm>
          <a:off x="7593965" y="166947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158750</xdr:rowOff>
    </xdr:from>
    <xdr:to xmlns:xdr="http://schemas.openxmlformats.org/drawingml/2006/spreadsheetDrawing">
      <xdr:col>36</xdr:col>
      <xdr:colOff>165100</xdr:colOff>
      <xdr:row>97</xdr:row>
      <xdr:rowOff>88900</xdr:rowOff>
    </xdr:to>
    <xdr:sp macro="" textlink="">
      <xdr:nvSpPr>
        <xdr:cNvPr id="472" name="フローチャート: 判断 471"/>
        <xdr:cNvSpPr/>
      </xdr:nvSpPr>
      <xdr:spPr>
        <a:xfrm>
          <a:off x="6921500" y="166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80010</xdr:rowOff>
    </xdr:from>
    <xdr:ext cx="530225" cy="259080"/>
    <xdr:sp macro="" textlink="">
      <xdr:nvSpPr>
        <xdr:cNvPr id="473" name="テキスト ボックス 472"/>
        <xdr:cNvSpPr txBox="1"/>
      </xdr:nvSpPr>
      <xdr:spPr>
        <a:xfrm>
          <a:off x="6704965" y="16710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89535</xdr:rowOff>
    </xdr:from>
    <xdr:to xmlns:xdr="http://schemas.openxmlformats.org/drawingml/2006/spreadsheetDrawing">
      <xdr:col>55</xdr:col>
      <xdr:colOff>50800</xdr:colOff>
      <xdr:row>97</xdr:row>
      <xdr:rowOff>19685</xdr:rowOff>
    </xdr:to>
    <xdr:sp macro="" textlink="">
      <xdr:nvSpPr>
        <xdr:cNvPr id="479" name="楕円 478"/>
        <xdr:cNvSpPr/>
      </xdr:nvSpPr>
      <xdr:spPr>
        <a:xfrm>
          <a:off x="104267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112395</xdr:rowOff>
    </xdr:from>
    <xdr:ext cx="534670" cy="254635"/>
    <xdr:sp macro="" textlink="">
      <xdr:nvSpPr>
        <xdr:cNvPr id="480" name="土木費該当値テキスト"/>
        <xdr:cNvSpPr txBox="1"/>
      </xdr:nvSpPr>
      <xdr:spPr>
        <a:xfrm>
          <a:off x="10528300" y="164001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86360</xdr:rowOff>
    </xdr:from>
    <xdr:to xmlns:xdr="http://schemas.openxmlformats.org/drawingml/2006/spreadsheetDrawing">
      <xdr:col>50</xdr:col>
      <xdr:colOff>165100</xdr:colOff>
      <xdr:row>97</xdr:row>
      <xdr:rowOff>15875</xdr:rowOff>
    </xdr:to>
    <xdr:sp macro="" textlink="">
      <xdr:nvSpPr>
        <xdr:cNvPr id="481" name="楕円 480"/>
        <xdr:cNvSpPr/>
      </xdr:nvSpPr>
      <xdr:spPr>
        <a:xfrm>
          <a:off x="9588500" y="16545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32385</xdr:rowOff>
    </xdr:from>
    <xdr:ext cx="530225" cy="254635"/>
    <xdr:sp macro="" textlink="">
      <xdr:nvSpPr>
        <xdr:cNvPr id="482" name="テキスト ボックス 481"/>
        <xdr:cNvSpPr txBox="1"/>
      </xdr:nvSpPr>
      <xdr:spPr>
        <a:xfrm>
          <a:off x="9371965" y="163201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139065</xdr:rowOff>
    </xdr:from>
    <xdr:to xmlns:xdr="http://schemas.openxmlformats.org/drawingml/2006/spreadsheetDrawing">
      <xdr:col>46</xdr:col>
      <xdr:colOff>38100</xdr:colOff>
      <xdr:row>97</xdr:row>
      <xdr:rowOff>69215</xdr:rowOff>
    </xdr:to>
    <xdr:sp macro="" textlink="">
      <xdr:nvSpPr>
        <xdr:cNvPr id="483" name="楕円 482"/>
        <xdr:cNvSpPr/>
      </xdr:nvSpPr>
      <xdr:spPr>
        <a:xfrm>
          <a:off x="8699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86360</xdr:rowOff>
    </xdr:from>
    <xdr:ext cx="530225" cy="254635"/>
    <xdr:sp macro="" textlink="">
      <xdr:nvSpPr>
        <xdr:cNvPr id="484" name="テキスト ボックス 483"/>
        <xdr:cNvSpPr txBox="1"/>
      </xdr:nvSpPr>
      <xdr:spPr>
        <a:xfrm>
          <a:off x="8482965" y="163741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112395</xdr:rowOff>
    </xdr:from>
    <xdr:to xmlns:xdr="http://schemas.openxmlformats.org/drawingml/2006/spreadsheetDrawing">
      <xdr:col>41</xdr:col>
      <xdr:colOff>101600</xdr:colOff>
      <xdr:row>97</xdr:row>
      <xdr:rowOff>42545</xdr:rowOff>
    </xdr:to>
    <xdr:sp macro="" textlink="">
      <xdr:nvSpPr>
        <xdr:cNvPr id="485" name="楕円 484"/>
        <xdr:cNvSpPr/>
      </xdr:nvSpPr>
      <xdr:spPr>
        <a:xfrm>
          <a:off x="7810500" y="165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59055</xdr:rowOff>
    </xdr:from>
    <xdr:ext cx="530225" cy="259080"/>
    <xdr:sp macro="" textlink="">
      <xdr:nvSpPr>
        <xdr:cNvPr id="486" name="テキスト ボックス 485"/>
        <xdr:cNvSpPr txBox="1"/>
      </xdr:nvSpPr>
      <xdr:spPr>
        <a:xfrm>
          <a:off x="7593965" y="163468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112395</xdr:rowOff>
    </xdr:from>
    <xdr:to xmlns:xdr="http://schemas.openxmlformats.org/drawingml/2006/spreadsheetDrawing">
      <xdr:col>36</xdr:col>
      <xdr:colOff>165100</xdr:colOff>
      <xdr:row>97</xdr:row>
      <xdr:rowOff>42545</xdr:rowOff>
    </xdr:to>
    <xdr:sp macro="" textlink="">
      <xdr:nvSpPr>
        <xdr:cNvPr id="487" name="楕円 486"/>
        <xdr:cNvSpPr/>
      </xdr:nvSpPr>
      <xdr:spPr>
        <a:xfrm>
          <a:off x="6921500" y="165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59055</xdr:rowOff>
    </xdr:from>
    <xdr:ext cx="530225" cy="259080"/>
    <xdr:sp macro="" textlink="">
      <xdr:nvSpPr>
        <xdr:cNvPr id="488" name="テキスト ボックス 487"/>
        <xdr:cNvSpPr txBox="1"/>
      </xdr:nvSpPr>
      <xdr:spPr>
        <a:xfrm>
          <a:off x="6704965" y="163468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7" name="テキスト ボックス 496"/>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4475" cy="259080"/>
    <xdr:sp macro="" textlink="">
      <xdr:nvSpPr>
        <xdr:cNvPr id="500" name="テキスト ボックス 499"/>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635"/>
    <xdr:sp macro="" textlink="">
      <xdr:nvSpPr>
        <xdr:cNvPr id="504" name="テキスト ボックス 503"/>
        <xdr:cNvSpPr txBox="1"/>
      </xdr:nvSpPr>
      <xdr:spPr>
        <a:xfrm>
          <a:off x="11914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185" cy="259080"/>
    <xdr:sp macro="" textlink="">
      <xdr:nvSpPr>
        <xdr:cNvPr id="508" name="テキスト ボックス 507"/>
        <xdr:cNvSpPr txBox="1"/>
      </xdr:nvSpPr>
      <xdr:spPr>
        <a:xfrm>
          <a:off x="11850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10" name="テキスト ボックス 509"/>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161925</xdr:rowOff>
    </xdr:from>
    <xdr:to xmlns:xdr="http://schemas.openxmlformats.org/drawingml/2006/spreadsheetDrawing">
      <xdr:col>85</xdr:col>
      <xdr:colOff>126365</xdr:colOff>
      <xdr:row>38</xdr:row>
      <xdr:rowOff>31115</xdr:rowOff>
    </xdr:to>
    <xdr:cxnSp macro="">
      <xdr:nvCxnSpPr>
        <xdr:cNvPr id="512" name="直線コネクタ 511"/>
        <xdr:cNvCxnSpPr/>
      </xdr:nvCxnSpPr>
      <xdr:spPr>
        <a:xfrm flipV="1">
          <a:off x="16317595" y="513397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34925</xdr:rowOff>
    </xdr:from>
    <xdr:ext cx="534670" cy="259080"/>
    <xdr:sp macro="" textlink="">
      <xdr:nvSpPr>
        <xdr:cNvPr id="513" name="消防費最小値テキスト"/>
        <xdr:cNvSpPr txBox="1"/>
      </xdr:nvSpPr>
      <xdr:spPr>
        <a:xfrm>
          <a:off x="16370300" y="655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31115</xdr:rowOff>
    </xdr:from>
    <xdr:to xmlns:xdr="http://schemas.openxmlformats.org/drawingml/2006/spreadsheetDrawing">
      <xdr:col>86</xdr:col>
      <xdr:colOff>25400</xdr:colOff>
      <xdr:row>38</xdr:row>
      <xdr:rowOff>31115</xdr:rowOff>
    </xdr:to>
    <xdr:cxnSp macro="">
      <xdr:nvCxnSpPr>
        <xdr:cNvPr id="514" name="直線コネクタ 513"/>
        <xdr:cNvCxnSpPr/>
      </xdr:nvCxnSpPr>
      <xdr:spPr>
        <a:xfrm>
          <a:off x="16230600" y="654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109220</xdr:rowOff>
    </xdr:from>
    <xdr:ext cx="598805" cy="254635"/>
    <xdr:sp macro="" textlink="">
      <xdr:nvSpPr>
        <xdr:cNvPr id="515" name="消防費最大値テキスト"/>
        <xdr:cNvSpPr txBox="1"/>
      </xdr:nvSpPr>
      <xdr:spPr>
        <a:xfrm>
          <a:off x="16370300" y="49098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125,732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161925</xdr:rowOff>
    </xdr:from>
    <xdr:to xmlns:xdr="http://schemas.openxmlformats.org/drawingml/2006/spreadsheetDrawing">
      <xdr:col>86</xdr:col>
      <xdr:colOff>25400</xdr:colOff>
      <xdr:row>29</xdr:row>
      <xdr:rowOff>161925</xdr:rowOff>
    </xdr:to>
    <xdr:cxnSp macro="">
      <xdr:nvCxnSpPr>
        <xdr:cNvPr id="516" name="直線コネクタ 515"/>
        <xdr:cNvCxnSpPr/>
      </xdr:nvCxnSpPr>
      <xdr:spPr>
        <a:xfrm>
          <a:off x="16230600" y="5133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43180</xdr:rowOff>
    </xdr:from>
    <xdr:to xmlns:xdr="http://schemas.openxmlformats.org/drawingml/2006/spreadsheetDrawing">
      <xdr:col>85</xdr:col>
      <xdr:colOff>127000</xdr:colOff>
      <xdr:row>37</xdr:row>
      <xdr:rowOff>43180</xdr:rowOff>
    </xdr:to>
    <xdr:cxnSp macro="">
      <xdr:nvCxnSpPr>
        <xdr:cNvPr id="517" name="直線コネクタ 516"/>
        <xdr:cNvCxnSpPr/>
      </xdr:nvCxnSpPr>
      <xdr:spPr>
        <a:xfrm flipV="1">
          <a:off x="15481300" y="63868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160655</xdr:rowOff>
    </xdr:from>
    <xdr:ext cx="534670" cy="259080"/>
    <xdr:sp macro="" textlink="">
      <xdr:nvSpPr>
        <xdr:cNvPr id="518" name="消防費平均値テキスト"/>
        <xdr:cNvSpPr txBox="1"/>
      </xdr:nvSpPr>
      <xdr:spPr>
        <a:xfrm>
          <a:off x="16370300" y="6161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137795</xdr:rowOff>
    </xdr:from>
    <xdr:to xmlns:xdr="http://schemas.openxmlformats.org/drawingml/2006/spreadsheetDrawing">
      <xdr:col>85</xdr:col>
      <xdr:colOff>177800</xdr:colOff>
      <xdr:row>37</xdr:row>
      <xdr:rowOff>67945</xdr:rowOff>
    </xdr:to>
    <xdr:sp macro="" textlink="">
      <xdr:nvSpPr>
        <xdr:cNvPr id="519" name="フローチャート: 判断 518"/>
        <xdr:cNvSpPr/>
      </xdr:nvSpPr>
      <xdr:spPr>
        <a:xfrm>
          <a:off x="162687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43180</xdr:rowOff>
    </xdr:from>
    <xdr:to xmlns:xdr="http://schemas.openxmlformats.org/drawingml/2006/spreadsheetDrawing">
      <xdr:col>81</xdr:col>
      <xdr:colOff>50800</xdr:colOff>
      <xdr:row>37</xdr:row>
      <xdr:rowOff>53340</xdr:rowOff>
    </xdr:to>
    <xdr:cxnSp macro="">
      <xdr:nvCxnSpPr>
        <xdr:cNvPr id="520" name="直線コネクタ 519"/>
        <xdr:cNvCxnSpPr/>
      </xdr:nvCxnSpPr>
      <xdr:spPr>
        <a:xfrm flipV="1">
          <a:off x="14592300" y="63868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162560</xdr:rowOff>
    </xdr:from>
    <xdr:to xmlns:xdr="http://schemas.openxmlformats.org/drawingml/2006/spreadsheetDrawing">
      <xdr:col>81</xdr:col>
      <xdr:colOff>101600</xdr:colOff>
      <xdr:row>37</xdr:row>
      <xdr:rowOff>92710</xdr:rowOff>
    </xdr:to>
    <xdr:sp macro="" textlink="">
      <xdr:nvSpPr>
        <xdr:cNvPr id="521" name="フローチャート: 判断 520"/>
        <xdr:cNvSpPr/>
      </xdr:nvSpPr>
      <xdr:spPr>
        <a:xfrm>
          <a:off x="15430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109220</xdr:rowOff>
    </xdr:from>
    <xdr:ext cx="530225" cy="254635"/>
    <xdr:sp macro="" textlink="">
      <xdr:nvSpPr>
        <xdr:cNvPr id="522" name="テキスト ボックス 521"/>
        <xdr:cNvSpPr txBox="1"/>
      </xdr:nvSpPr>
      <xdr:spPr>
        <a:xfrm>
          <a:off x="15213965" y="61099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41910</xdr:rowOff>
    </xdr:from>
    <xdr:to xmlns:xdr="http://schemas.openxmlformats.org/drawingml/2006/spreadsheetDrawing">
      <xdr:col>76</xdr:col>
      <xdr:colOff>114300</xdr:colOff>
      <xdr:row>37</xdr:row>
      <xdr:rowOff>53340</xdr:rowOff>
    </xdr:to>
    <xdr:cxnSp macro="">
      <xdr:nvCxnSpPr>
        <xdr:cNvPr id="523" name="直線コネクタ 522"/>
        <xdr:cNvCxnSpPr/>
      </xdr:nvCxnSpPr>
      <xdr:spPr>
        <a:xfrm>
          <a:off x="13703300" y="63855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143510</xdr:rowOff>
    </xdr:from>
    <xdr:to xmlns:xdr="http://schemas.openxmlformats.org/drawingml/2006/spreadsheetDrawing">
      <xdr:col>76</xdr:col>
      <xdr:colOff>165100</xdr:colOff>
      <xdr:row>37</xdr:row>
      <xdr:rowOff>73660</xdr:rowOff>
    </xdr:to>
    <xdr:sp macro="" textlink="">
      <xdr:nvSpPr>
        <xdr:cNvPr id="524" name="フローチャート: 判断 523"/>
        <xdr:cNvSpPr/>
      </xdr:nvSpPr>
      <xdr:spPr>
        <a:xfrm>
          <a:off x="1454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90170</xdr:rowOff>
    </xdr:from>
    <xdr:ext cx="530225" cy="259080"/>
    <xdr:sp macro="" textlink="">
      <xdr:nvSpPr>
        <xdr:cNvPr id="525" name="テキスト ボックス 524"/>
        <xdr:cNvSpPr txBox="1"/>
      </xdr:nvSpPr>
      <xdr:spPr>
        <a:xfrm>
          <a:off x="14324965" y="60909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41910</xdr:rowOff>
    </xdr:from>
    <xdr:to xmlns:xdr="http://schemas.openxmlformats.org/drawingml/2006/spreadsheetDrawing">
      <xdr:col>71</xdr:col>
      <xdr:colOff>177800</xdr:colOff>
      <xdr:row>37</xdr:row>
      <xdr:rowOff>63500</xdr:rowOff>
    </xdr:to>
    <xdr:cxnSp macro="">
      <xdr:nvCxnSpPr>
        <xdr:cNvPr id="526" name="直線コネクタ 525"/>
        <xdr:cNvCxnSpPr/>
      </xdr:nvCxnSpPr>
      <xdr:spPr>
        <a:xfrm flipV="1">
          <a:off x="12814300" y="63855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99060</xdr:rowOff>
    </xdr:from>
    <xdr:to xmlns:xdr="http://schemas.openxmlformats.org/drawingml/2006/spreadsheetDrawing">
      <xdr:col>72</xdr:col>
      <xdr:colOff>38100</xdr:colOff>
      <xdr:row>37</xdr:row>
      <xdr:rowOff>29210</xdr:rowOff>
    </xdr:to>
    <xdr:sp macro="" textlink="">
      <xdr:nvSpPr>
        <xdr:cNvPr id="527" name="フローチャート: 判断 526"/>
        <xdr:cNvSpPr/>
      </xdr:nvSpPr>
      <xdr:spPr>
        <a:xfrm>
          <a:off x="13652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45720</xdr:rowOff>
    </xdr:from>
    <xdr:ext cx="530225" cy="259080"/>
    <xdr:sp macro="" textlink="">
      <xdr:nvSpPr>
        <xdr:cNvPr id="528" name="テキスト ボックス 527"/>
        <xdr:cNvSpPr txBox="1"/>
      </xdr:nvSpPr>
      <xdr:spPr>
        <a:xfrm>
          <a:off x="13435965" y="6046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19050</xdr:rowOff>
    </xdr:from>
    <xdr:to xmlns:xdr="http://schemas.openxmlformats.org/drawingml/2006/spreadsheetDrawing">
      <xdr:col>67</xdr:col>
      <xdr:colOff>101600</xdr:colOff>
      <xdr:row>37</xdr:row>
      <xdr:rowOff>120650</xdr:rowOff>
    </xdr:to>
    <xdr:sp macro="" textlink="">
      <xdr:nvSpPr>
        <xdr:cNvPr id="529" name="フローチャート: 判断 528"/>
        <xdr:cNvSpPr/>
      </xdr:nvSpPr>
      <xdr:spPr>
        <a:xfrm>
          <a:off x="127635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111760</xdr:rowOff>
    </xdr:from>
    <xdr:ext cx="530225" cy="254635"/>
    <xdr:sp macro="" textlink="">
      <xdr:nvSpPr>
        <xdr:cNvPr id="530" name="テキスト ボックス 529"/>
        <xdr:cNvSpPr txBox="1"/>
      </xdr:nvSpPr>
      <xdr:spPr>
        <a:xfrm>
          <a:off x="12546965" y="64554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163830</xdr:rowOff>
    </xdr:from>
    <xdr:to xmlns:xdr="http://schemas.openxmlformats.org/drawingml/2006/spreadsheetDrawing">
      <xdr:col>85</xdr:col>
      <xdr:colOff>177800</xdr:colOff>
      <xdr:row>37</xdr:row>
      <xdr:rowOff>93980</xdr:rowOff>
    </xdr:to>
    <xdr:sp macro="" textlink="">
      <xdr:nvSpPr>
        <xdr:cNvPr id="536" name="楕円 535"/>
        <xdr:cNvSpPr/>
      </xdr:nvSpPr>
      <xdr:spPr>
        <a:xfrm>
          <a:off x="162687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142240</xdr:rowOff>
    </xdr:from>
    <xdr:ext cx="534670" cy="259080"/>
    <xdr:sp macro="" textlink="">
      <xdr:nvSpPr>
        <xdr:cNvPr id="537" name="消防費該当値テキスト"/>
        <xdr:cNvSpPr txBox="1"/>
      </xdr:nvSpPr>
      <xdr:spPr>
        <a:xfrm>
          <a:off x="16370300" y="6314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163830</xdr:rowOff>
    </xdr:from>
    <xdr:to xmlns:xdr="http://schemas.openxmlformats.org/drawingml/2006/spreadsheetDrawing">
      <xdr:col>81</xdr:col>
      <xdr:colOff>101600</xdr:colOff>
      <xdr:row>37</xdr:row>
      <xdr:rowOff>93980</xdr:rowOff>
    </xdr:to>
    <xdr:sp macro="" textlink="">
      <xdr:nvSpPr>
        <xdr:cNvPr id="538" name="楕円 537"/>
        <xdr:cNvSpPr/>
      </xdr:nvSpPr>
      <xdr:spPr>
        <a:xfrm>
          <a:off x="154305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85090</xdr:rowOff>
    </xdr:from>
    <xdr:ext cx="530225" cy="259080"/>
    <xdr:sp macro="" textlink="">
      <xdr:nvSpPr>
        <xdr:cNvPr id="539" name="テキスト ボックス 538"/>
        <xdr:cNvSpPr txBox="1"/>
      </xdr:nvSpPr>
      <xdr:spPr>
        <a:xfrm>
          <a:off x="15213965" y="64287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2540</xdr:rowOff>
    </xdr:from>
    <xdr:to xmlns:xdr="http://schemas.openxmlformats.org/drawingml/2006/spreadsheetDrawing">
      <xdr:col>76</xdr:col>
      <xdr:colOff>165100</xdr:colOff>
      <xdr:row>37</xdr:row>
      <xdr:rowOff>104140</xdr:rowOff>
    </xdr:to>
    <xdr:sp macro="" textlink="">
      <xdr:nvSpPr>
        <xdr:cNvPr id="540" name="楕円 539"/>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95250</xdr:rowOff>
    </xdr:from>
    <xdr:ext cx="530225" cy="259080"/>
    <xdr:sp macro="" textlink="">
      <xdr:nvSpPr>
        <xdr:cNvPr id="541" name="テキスト ボックス 540"/>
        <xdr:cNvSpPr txBox="1"/>
      </xdr:nvSpPr>
      <xdr:spPr>
        <a:xfrm>
          <a:off x="14324965" y="64389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162560</xdr:rowOff>
    </xdr:from>
    <xdr:to xmlns:xdr="http://schemas.openxmlformats.org/drawingml/2006/spreadsheetDrawing">
      <xdr:col>72</xdr:col>
      <xdr:colOff>38100</xdr:colOff>
      <xdr:row>37</xdr:row>
      <xdr:rowOff>92710</xdr:rowOff>
    </xdr:to>
    <xdr:sp macro="" textlink="">
      <xdr:nvSpPr>
        <xdr:cNvPr id="542" name="楕円 541"/>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83820</xdr:rowOff>
    </xdr:from>
    <xdr:ext cx="530225" cy="259080"/>
    <xdr:sp macro="" textlink="">
      <xdr:nvSpPr>
        <xdr:cNvPr id="543" name="テキスト ボックス 542"/>
        <xdr:cNvSpPr txBox="1"/>
      </xdr:nvSpPr>
      <xdr:spPr>
        <a:xfrm>
          <a:off x="13435965" y="6427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12065</xdr:rowOff>
    </xdr:from>
    <xdr:to xmlns:xdr="http://schemas.openxmlformats.org/drawingml/2006/spreadsheetDrawing">
      <xdr:col>67</xdr:col>
      <xdr:colOff>101600</xdr:colOff>
      <xdr:row>37</xdr:row>
      <xdr:rowOff>113665</xdr:rowOff>
    </xdr:to>
    <xdr:sp macro="" textlink="">
      <xdr:nvSpPr>
        <xdr:cNvPr id="544" name="楕円 543"/>
        <xdr:cNvSpPr/>
      </xdr:nvSpPr>
      <xdr:spPr>
        <a:xfrm>
          <a:off x="12763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130175</xdr:rowOff>
    </xdr:from>
    <xdr:ext cx="530225" cy="259080"/>
    <xdr:sp macro="" textlink="">
      <xdr:nvSpPr>
        <xdr:cNvPr id="545" name="テキスト ボックス 544"/>
        <xdr:cNvSpPr txBox="1"/>
      </xdr:nvSpPr>
      <xdr:spPr>
        <a:xfrm>
          <a:off x="12546965" y="61309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4" name="テキスト ボックス 553"/>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6" name="直線コネクタ 55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4475" cy="259080"/>
    <xdr:sp macro="" textlink="">
      <xdr:nvSpPr>
        <xdr:cNvPr id="557" name="テキスト ボックス 556"/>
        <xdr:cNvSpPr txBox="1"/>
      </xdr:nvSpPr>
      <xdr:spPr>
        <a:xfrm>
          <a:off x="12197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8" name="直線コネクタ 55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1185" cy="254635"/>
    <xdr:sp macro="" textlink="">
      <xdr:nvSpPr>
        <xdr:cNvPr id="559" name="テキスト ボックス 558"/>
        <xdr:cNvSpPr txBox="1"/>
      </xdr:nvSpPr>
      <xdr:spPr>
        <a:xfrm>
          <a:off x="11850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0" name="直線コネクタ 55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1185" cy="259080"/>
    <xdr:sp macro="" textlink="">
      <xdr:nvSpPr>
        <xdr:cNvPr id="561" name="テキスト ボックス 560"/>
        <xdr:cNvSpPr txBox="1"/>
      </xdr:nvSpPr>
      <xdr:spPr>
        <a:xfrm>
          <a:off x="11850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2" name="直線コネクタ 56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1185" cy="254635"/>
    <xdr:sp macro="" textlink="">
      <xdr:nvSpPr>
        <xdr:cNvPr id="563" name="テキスト ボックス 562"/>
        <xdr:cNvSpPr txBox="1"/>
      </xdr:nvSpPr>
      <xdr:spPr>
        <a:xfrm>
          <a:off x="11850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4" name="直線コネクタ 56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1185" cy="258445"/>
    <xdr:sp macro="" textlink="">
      <xdr:nvSpPr>
        <xdr:cNvPr id="565" name="テキスト ボックス 564"/>
        <xdr:cNvSpPr txBox="1"/>
      </xdr:nvSpPr>
      <xdr:spPr>
        <a:xfrm>
          <a:off x="11850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6" name="直線コネクタ 56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1185" cy="259080"/>
    <xdr:sp macro="" textlink="">
      <xdr:nvSpPr>
        <xdr:cNvPr id="567" name="テキスト ボックス 566"/>
        <xdr:cNvSpPr txBox="1"/>
      </xdr:nvSpPr>
      <xdr:spPr>
        <a:xfrm>
          <a:off x="11850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185" cy="254635"/>
    <xdr:sp macro="" textlink="">
      <xdr:nvSpPr>
        <xdr:cNvPr id="569" name="テキスト ボックス 568"/>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57785</xdr:rowOff>
    </xdr:from>
    <xdr:to xmlns:xdr="http://schemas.openxmlformats.org/drawingml/2006/spreadsheetDrawing">
      <xdr:col>85</xdr:col>
      <xdr:colOff>126365</xdr:colOff>
      <xdr:row>58</xdr:row>
      <xdr:rowOff>157480</xdr:rowOff>
    </xdr:to>
    <xdr:cxnSp macro="">
      <xdr:nvCxnSpPr>
        <xdr:cNvPr id="571" name="直線コネクタ 570"/>
        <xdr:cNvCxnSpPr/>
      </xdr:nvCxnSpPr>
      <xdr:spPr>
        <a:xfrm flipV="1">
          <a:off x="16317595" y="863028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161290</xdr:rowOff>
    </xdr:from>
    <xdr:ext cx="534670" cy="259080"/>
    <xdr:sp macro="" textlink="">
      <xdr:nvSpPr>
        <xdr:cNvPr id="572" name="教育費最小値テキスト"/>
        <xdr:cNvSpPr txBox="1"/>
      </xdr:nvSpPr>
      <xdr:spPr>
        <a:xfrm>
          <a:off x="16370300" y="10105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157480</xdr:rowOff>
    </xdr:from>
    <xdr:to xmlns:xdr="http://schemas.openxmlformats.org/drawingml/2006/spreadsheetDrawing">
      <xdr:col>86</xdr:col>
      <xdr:colOff>25400</xdr:colOff>
      <xdr:row>58</xdr:row>
      <xdr:rowOff>157480</xdr:rowOff>
    </xdr:to>
    <xdr:cxnSp macro="">
      <xdr:nvCxnSpPr>
        <xdr:cNvPr id="573" name="直線コネクタ 572"/>
        <xdr:cNvCxnSpPr/>
      </xdr:nvCxnSpPr>
      <xdr:spPr>
        <a:xfrm>
          <a:off x="16230600" y="1010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4445</xdr:rowOff>
    </xdr:from>
    <xdr:ext cx="598805" cy="259080"/>
    <xdr:sp macro="" textlink="">
      <xdr:nvSpPr>
        <xdr:cNvPr id="574" name="教育費最大値テキスト"/>
        <xdr:cNvSpPr txBox="1"/>
      </xdr:nvSpPr>
      <xdr:spPr>
        <a:xfrm>
          <a:off x="16370300" y="8405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485,026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57785</xdr:rowOff>
    </xdr:from>
    <xdr:to xmlns:xdr="http://schemas.openxmlformats.org/drawingml/2006/spreadsheetDrawing">
      <xdr:col>86</xdr:col>
      <xdr:colOff>25400</xdr:colOff>
      <xdr:row>50</xdr:row>
      <xdr:rowOff>57785</xdr:rowOff>
    </xdr:to>
    <xdr:cxnSp macro="">
      <xdr:nvCxnSpPr>
        <xdr:cNvPr id="575" name="直線コネクタ 574"/>
        <xdr:cNvCxnSpPr/>
      </xdr:nvCxnSpPr>
      <xdr:spPr>
        <a:xfrm>
          <a:off x="16230600" y="863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72390</xdr:rowOff>
    </xdr:from>
    <xdr:to xmlns:xdr="http://schemas.openxmlformats.org/drawingml/2006/spreadsheetDrawing">
      <xdr:col>85</xdr:col>
      <xdr:colOff>127000</xdr:colOff>
      <xdr:row>58</xdr:row>
      <xdr:rowOff>73660</xdr:rowOff>
    </xdr:to>
    <xdr:cxnSp macro="">
      <xdr:nvCxnSpPr>
        <xdr:cNvPr id="576" name="直線コネクタ 575"/>
        <xdr:cNvCxnSpPr/>
      </xdr:nvCxnSpPr>
      <xdr:spPr>
        <a:xfrm flipV="1">
          <a:off x="15481300" y="100164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151765</xdr:rowOff>
    </xdr:from>
    <xdr:ext cx="534670" cy="259080"/>
    <xdr:sp macro="" textlink="">
      <xdr:nvSpPr>
        <xdr:cNvPr id="577" name="教育費平均値テキスト"/>
        <xdr:cNvSpPr txBox="1"/>
      </xdr:nvSpPr>
      <xdr:spPr>
        <a:xfrm>
          <a:off x="16370300" y="9752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128905</xdr:rowOff>
    </xdr:from>
    <xdr:to xmlns:xdr="http://schemas.openxmlformats.org/drawingml/2006/spreadsheetDrawing">
      <xdr:col>85</xdr:col>
      <xdr:colOff>177800</xdr:colOff>
      <xdr:row>58</xdr:row>
      <xdr:rowOff>59055</xdr:rowOff>
    </xdr:to>
    <xdr:sp macro="" textlink="">
      <xdr:nvSpPr>
        <xdr:cNvPr id="578" name="フローチャート: 判断 577"/>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153035</xdr:rowOff>
    </xdr:from>
    <xdr:to xmlns:xdr="http://schemas.openxmlformats.org/drawingml/2006/spreadsheetDrawing">
      <xdr:col>81</xdr:col>
      <xdr:colOff>50800</xdr:colOff>
      <xdr:row>58</xdr:row>
      <xdr:rowOff>73660</xdr:rowOff>
    </xdr:to>
    <xdr:cxnSp macro="">
      <xdr:nvCxnSpPr>
        <xdr:cNvPr id="579" name="直線コネクタ 578"/>
        <xdr:cNvCxnSpPr/>
      </xdr:nvCxnSpPr>
      <xdr:spPr>
        <a:xfrm>
          <a:off x="14592300" y="992568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163195</xdr:rowOff>
    </xdr:from>
    <xdr:to xmlns:xdr="http://schemas.openxmlformats.org/drawingml/2006/spreadsheetDrawing">
      <xdr:col>81</xdr:col>
      <xdr:colOff>101600</xdr:colOff>
      <xdr:row>58</xdr:row>
      <xdr:rowOff>93345</xdr:rowOff>
    </xdr:to>
    <xdr:sp macro="" textlink="">
      <xdr:nvSpPr>
        <xdr:cNvPr id="580" name="フローチャート: 判断 579"/>
        <xdr:cNvSpPr/>
      </xdr:nvSpPr>
      <xdr:spPr>
        <a:xfrm>
          <a:off x="15430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109855</xdr:rowOff>
    </xdr:from>
    <xdr:ext cx="530225" cy="254635"/>
    <xdr:sp macro="" textlink="">
      <xdr:nvSpPr>
        <xdr:cNvPr id="581" name="テキスト ボックス 580"/>
        <xdr:cNvSpPr txBox="1"/>
      </xdr:nvSpPr>
      <xdr:spPr>
        <a:xfrm>
          <a:off x="15213965" y="97110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153035</xdr:rowOff>
    </xdr:from>
    <xdr:to xmlns:xdr="http://schemas.openxmlformats.org/drawingml/2006/spreadsheetDrawing">
      <xdr:col>76</xdr:col>
      <xdr:colOff>114300</xdr:colOff>
      <xdr:row>58</xdr:row>
      <xdr:rowOff>74930</xdr:rowOff>
    </xdr:to>
    <xdr:cxnSp macro="">
      <xdr:nvCxnSpPr>
        <xdr:cNvPr id="582" name="直線コネクタ 581"/>
        <xdr:cNvCxnSpPr/>
      </xdr:nvCxnSpPr>
      <xdr:spPr>
        <a:xfrm flipV="1">
          <a:off x="13703300" y="992568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165100</xdr:rowOff>
    </xdr:from>
    <xdr:to xmlns:xdr="http://schemas.openxmlformats.org/drawingml/2006/spreadsheetDrawing">
      <xdr:col>76</xdr:col>
      <xdr:colOff>165100</xdr:colOff>
      <xdr:row>58</xdr:row>
      <xdr:rowOff>95250</xdr:rowOff>
    </xdr:to>
    <xdr:sp macro="" textlink="">
      <xdr:nvSpPr>
        <xdr:cNvPr id="583" name="フローチャート: 判断 582"/>
        <xdr:cNvSpPr/>
      </xdr:nvSpPr>
      <xdr:spPr>
        <a:xfrm>
          <a:off x="14541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86360</xdr:rowOff>
    </xdr:from>
    <xdr:ext cx="530225" cy="254635"/>
    <xdr:sp macro="" textlink="">
      <xdr:nvSpPr>
        <xdr:cNvPr id="584" name="テキスト ボックス 583"/>
        <xdr:cNvSpPr txBox="1"/>
      </xdr:nvSpPr>
      <xdr:spPr>
        <a:xfrm>
          <a:off x="14324965" y="100304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70485</xdr:rowOff>
    </xdr:from>
    <xdr:to xmlns:xdr="http://schemas.openxmlformats.org/drawingml/2006/spreadsheetDrawing">
      <xdr:col>71</xdr:col>
      <xdr:colOff>177800</xdr:colOff>
      <xdr:row>58</xdr:row>
      <xdr:rowOff>74930</xdr:rowOff>
    </xdr:to>
    <xdr:cxnSp macro="">
      <xdr:nvCxnSpPr>
        <xdr:cNvPr id="585" name="直線コネクタ 584"/>
        <xdr:cNvCxnSpPr/>
      </xdr:nvCxnSpPr>
      <xdr:spPr>
        <a:xfrm>
          <a:off x="12814300" y="100145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129540</xdr:rowOff>
    </xdr:from>
    <xdr:to xmlns:xdr="http://schemas.openxmlformats.org/drawingml/2006/spreadsheetDrawing">
      <xdr:col>72</xdr:col>
      <xdr:colOff>38100</xdr:colOff>
      <xdr:row>58</xdr:row>
      <xdr:rowOff>59690</xdr:rowOff>
    </xdr:to>
    <xdr:sp macro="" textlink="">
      <xdr:nvSpPr>
        <xdr:cNvPr id="586" name="フローチャート: 判断 585"/>
        <xdr:cNvSpPr/>
      </xdr:nvSpPr>
      <xdr:spPr>
        <a:xfrm>
          <a:off x="13652500" y="990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76200</xdr:rowOff>
    </xdr:from>
    <xdr:ext cx="530225" cy="254635"/>
    <xdr:sp macro="" textlink="">
      <xdr:nvSpPr>
        <xdr:cNvPr id="587" name="テキスト ボックス 586"/>
        <xdr:cNvSpPr txBox="1"/>
      </xdr:nvSpPr>
      <xdr:spPr>
        <a:xfrm>
          <a:off x="13435965" y="96774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14605</xdr:rowOff>
    </xdr:from>
    <xdr:to xmlns:xdr="http://schemas.openxmlformats.org/drawingml/2006/spreadsheetDrawing">
      <xdr:col>67</xdr:col>
      <xdr:colOff>101600</xdr:colOff>
      <xdr:row>58</xdr:row>
      <xdr:rowOff>116205</xdr:rowOff>
    </xdr:to>
    <xdr:sp macro="" textlink="">
      <xdr:nvSpPr>
        <xdr:cNvPr id="588" name="フローチャート: 判断 587"/>
        <xdr:cNvSpPr/>
      </xdr:nvSpPr>
      <xdr:spPr>
        <a:xfrm>
          <a:off x="12763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132715</xdr:rowOff>
    </xdr:from>
    <xdr:ext cx="530225" cy="254635"/>
    <xdr:sp macro="" textlink="">
      <xdr:nvSpPr>
        <xdr:cNvPr id="589" name="テキスト ボックス 588"/>
        <xdr:cNvSpPr txBox="1"/>
      </xdr:nvSpPr>
      <xdr:spPr>
        <a:xfrm>
          <a:off x="12546965" y="97339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21590</xdr:rowOff>
    </xdr:from>
    <xdr:to xmlns:xdr="http://schemas.openxmlformats.org/drawingml/2006/spreadsheetDrawing">
      <xdr:col>85</xdr:col>
      <xdr:colOff>177800</xdr:colOff>
      <xdr:row>58</xdr:row>
      <xdr:rowOff>123190</xdr:rowOff>
    </xdr:to>
    <xdr:sp macro="" textlink="">
      <xdr:nvSpPr>
        <xdr:cNvPr id="595" name="楕円 594"/>
        <xdr:cNvSpPr/>
      </xdr:nvSpPr>
      <xdr:spPr>
        <a:xfrm>
          <a:off x="16268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107950</xdr:rowOff>
    </xdr:from>
    <xdr:ext cx="534670" cy="259080"/>
    <xdr:sp macro="" textlink="">
      <xdr:nvSpPr>
        <xdr:cNvPr id="596" name="教育費該当値テキスト"/>
        <xdr:cNvSpPr txBox="1"/>
      </xdr:nvSpPr>
      <xdr:spPr>
        <a:xfrm>
          <a:off x="16370300" y="9880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22860</xdr:rowOff>
    </xdr:from>
    <xdr:to xmlns:xdr="http://schemas.openxmlformats.org/drawingml/2006/spreadsheetDrawing">
      <xdr:col>81</xdr:col>
      <xdr:colOff>101600</xdr:colOff>
      <xdr:row>58</xdr:row>
      <xdr:rowOff>124460</xdr:rowOff>
    </xdr:to>
    <xdr:sp macro="" textlink="">
      <xdr:nvSpPr>
        <xdr:cNvPr id="597" name="楕円 596"/>
        <xdr:cNvSpPr/>
      </xdr:nvSpPr>
      <xdr:spPr>
        <a:xfrm>
          <a:off x="15430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115570</xdr:rowOff>
    </xdr:from>
    <xdr:ext cx="530225" cy="259080"/>
    <xdr:sp macro="" textlink="">
      <xdr:nvSpPr>
        <xdr:cNvPr id="598" name="テキスト ボックス 597"/>
        <xdr:cNvSpPr txBox="1"/>
      </xdr:nvSpPr>
      <xdr:spPr>
        <a:xfrm>
          <a:off x="15213965" y="100596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102235</xdr:rowOff>
    </xdr:from>
    <xdr:to xmlns:xdr="http://schemas.openxmlformats.org/drawingml/2006/spreadsheetDrawing">
      <xdr:col>76</xdr:col>
      <xdr:colOff>165100</xdr:colOff>
      <xdr:row>58</xdr:row>
      <xdr:rowOff>32385</xdr:rowOff>
    </xdr:to>
    <xdr:sp macro="" textlink="">
      <xdr:nvSpPr>
        <xdr:cNvPr id="599" name="楕円 598"/>
        <xdr:cNvSpPr/>
      </xdr:nvSpPr>
      <xdr:spPr>
        <a:xfrm>
          <a:off x="14541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48895</xdr:rowOff>
    </xdr:from>
    <xdr:ext cx="530225" cy="259080"/>
    <xdr:sp macro="" textlink="">
      <xdr:nvSpPr>
        <xdr:cNvPr id="600" name="テキスト ボックス 599"/>
        <xdr:cNvSpPr txBox="1"/>
      </xdr:nvSpPr>
      <xdr:spPr>
        <a:xfrm>
          <a:off x="14324965" y="9650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24130</xdr:rowOff>
    </xdr:from>
    <xdr:to xmlns:xdr="http://schemas.openxmlformats.org/drawingml/2006/spreadsheetDrawing">
      <xdr:col>72</xdr:col>
      <xdr:colOff>38100</xdr:colOff>
      <xdr:row>58</xdr:row>
      <xdr:rowOff>125730</xdr:rowOff>
    </xdr:to>
    <xdr:sp macro="" textlink="">
      <xdr:nvSpPr>
        <xdr:cNvPr id="601" name="楕円 600"/>
        <xdr:cNvSpPr/>
      </xdr:nvSpPr>
      <xdr:spPr>
        <a:xfrm>
          <a:off x="13652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116840</xdr:rowOff>
    </xdr:from>
    <xdr:ext cx="530225" cy="259080"/>
    <xdr:sp macro="" textlink="">
      <xdr:nvSpPr>
        <xdr:cNvPr id="602" name="テキスト ボックス 601"/>
        <xdr:cNvSpPr txBox="1"/>
      </xdr:nvSpPr>
      <xdr:spPr>
        <a:xfrm>
          <a:off x="13435965" y="10060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19685</xdr:rowOff>
    </xdr:from>
    <xdr:to xmlns:xdr="http://schemas.openxmlformats.org/drawingml/2006/spreadsheetDrawing">
      <xdr:col>67</xdr:col>
      <xdr:colOff>101600</xdr:colOff>
      <xdr:row>58</xdr:row>
      <xdr:rowOff>121285</xdr:rowOff>
    </xdr:to>
    <xdr:sp macro="" textlink="">
      <xdr:nvSpPr>
        <xdr:cNvPr id="603" name="楕円 602"/>
        <xdr:cNvSpPr/>
      </xdr:nvSpPr>
      <xdr:spPr>
        <a:xfrm>
          <a:off x="12763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112395</xdr:rowOff>
    </xdr:from>
    <xdr:ext cx="530225" cy="254635"/>
    <xdr:sp macro="" textlink="">
      <xdr:nvSpPr>
        <xdr:cNvPr id="604" name="テキスト ボックス 603"/>
        <xdr:cNvSpPr txBox="1"/>
      </xdr:nvSpPr>
      <xdr:spPr>
        <a:xfrm>
          <a:off x="12546965" y="100564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13" name="テキスト ボックス 612"/>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5" name="直線コネクタ 614"/>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4475" cy="254635"/>
    <xdr:sp macro="" textlink="">
      <xdr:nvSpPr>
        <xdr:cNvPr id="616" name="テキスト ボックス 615"/>
        <xdr:cNvSpPr txBox="1"/>
      </xdr:nvSpPr>
      <xdr:spPr>
        <a:xfrm>
          <a:off x="12197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7" name="直線コネクタ 616"/>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4635"/>
    <xdr:sp macro="" textlink="">
      <xdr:nvSpPr>
        <xdr:cNvPr id="618" name="テキスト ボックス 617"/>
        <xdr:cNvSpPr txBox="1"/>
      </xdr:nvSpPr>
      <xdr:spPr>
        <a:xfrm>
          <a:off x="11914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9" name="直線コネクタ 618"/>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4635"/>
    <xdr:sp macro="" textlink="">
      <xdr:nvSpPr>
        <xdr:cNvPr id="620" name="テキスト ボックス 619"/>
        <xdr:cNvSpPr txBox="1"/>
      </xdr:nvSpPr>
      <xdr:spPr>
        <a:xfrm>
          <a:off x="11914505" y="1245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1" name="直線コネクタ 620"/>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4635"/>
    <xdr:sp macro="" textlink="">
      <xdr:nvSpPr>
        <xdr:cNvPr id="622" name="テキスト ボックス 621"/>
        <xdr:cNvSpPr txBox="1"/>
      </xdr:nvSpPr>
      <xdr:spPr>
        <a:xfrm>
          <a:off x="11914505" y="1199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4635"/>
    <xdr:sp macro="" textlink="">
      <xdr:nvSpPr>
        <xdr:cNvPr id="624" name="テキスト ボックス 623"/>
        <xdr:cNvSpPr txBox="1"/>
      </xdr:nvSpPr>
      <xdr:spPr>
        <a:xfrm>
          <a:off x="11914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20320</xdr:rowOff>
    </xdr:from>
    <xdr:to xmlns:xdr="http://schemas.openxmlformats.org/drawingml/2006/spreadsheetDrawing">
      <xdr:col>85</xdr:col>
      <xdr:colOff>126365</xdr:colOff>
      <xdr:row>78</xdr:row>
      <xdr:rowOff>139700</xdr:rowOff>
    </xdr:to>
    <xdr:cxnSp macro="">
      <xdr:nvCxnSpPr>
        <xdr:cNvPr id="626" name="直線コネクタ 625"/>
        <xdr:cNvCxnSpPr/>
      </xdr:nvCxnSpPr>
      <xdr:spPr>
        <a:xfrm flipV="1">
          <a:off x="16317595" y="1236472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4635"/>
    <xdr:sp macro="" textlink="">
      <xdr:nvSpPr>
        <xdr:cNvPr id="627" name="災害復旧費最小値テキスト"/>
        <xdr:cNvSpPr txBox="1"/>
      </xdr:nvSpPr>
      <xdr:spPr>
        <a:xfrm>
          <a:off x="16370300" y="13516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8" name="直線コネクタ 627"/>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138430</xdr:rowOff>
    </xdr:from>
    <xdr:ext cx="534670" cy="259080"/>
    <xdr:sp macro="" textlink="">
      <xdr:nvSpPr>
        <xdr:cNvPr id="629" name="災害復旧費最大値テキスト"/>
        <xdr:cNvSpPr txBox="1"/>
      </xdr:nvSpPr>
      <xdr:spPr>
        <a:xfrm>
          <a:off x="16370300" y="1213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20320</xdr:rowOff>
    </xdr:from>
    <xdr:to xmlns:xdr="http://schemas.openxmlformats.org/drawingml/2006/spreadsheetDrawing">
      <xdr:col>86</xdr:col>
      <xdr:colOff>25400</xdr:colOff>
      <xdr:row>72</xdr:row>
      <xdr:rowOff>20320</xdr:rowOff>
    </xdr:to>
    <xdr:cxnSp macro="">
      <xdr:nvCxnSpPr>
        <xdr:cNvPr id="630" name="直線コネクタ 629"/>
        <xdr:cNvCxnSpPr/>
      </xdr:nvCxnSpPr>
      <xdr:spPr>
        <a:xfrm>
          <a:off x="16230600" y="1236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78</xdr:row>
      <xdr:rowOff>139700</xdr:rowOff>
    </xdr:to>
    <xdr:cxnSp macro="">
      <xdr:nvCxnSpPr>
        <xdr:cNvPr id="631" name="直線コネクタ 630"/>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6985</xdr:rowOff>
    </xdr:from>
    <xdr:ext cx="469900" cy="254635"/>
    <xdr:sp macro="" textlink="">
      <xdr:nvSpPr>
        <xdr:cNvPr id="632" name="災害復旧費平均値テキスト"/>
        <xdr:cNvSpPr txBox="1"/>
      </xdr:nvSpPr>
      <xdr:spPr>
        <a:xfrm>
          <a:off x="16370300" y="1320863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155575</xdr:rowOff>
    </xdr:from>
    <xdr:to xmlns:xdr="http://schemas.openxmlformats.org/drawingml/2006/spreadsheetDrawing">
      <xdr:col>85</xdr:col>
      <xdr:colOff>177800</xdr:colOff>
      <xdr:row>78</xdr:row>
      <xdr:rowOff>86360</xdr:rowOff>
    </xdr:to>
    <xdr:sp macro="" textlink="">
      <xdr:nvSpPr>
        <xdr:cNvPr id="633" name="フローチャート: 判断 632"/>
        <xdr:cNvSpPr/>
      </xdr:nvSpPr>
      <xdr:spPr>
        <a:xfrm>
          <a:off x="16268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139700</xdr:rowOff>
    </xdr:from>
    <xdr:to xmlns:xdr="http://schemas.openxmlformats.org/drawingml/2006/spreadsheetDrawing">
      <xdr:col>81</xdr:col>
      <xdr:colOff>50800</xdr:colOff>
      <xdr:row>78</xdr:row>
      <xdr:rowOff>139700</xdr:rowOff>
    </xdr:to>
    <xdr:cxnSp macro="">
      <xdr:nvCxnSpPr>
        <xdr:cNvPr id="634" name="直線コネクタ 633"/>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102870</xdr:rowOff>
    </xdr:from>
    <xdr:to xmlns:xdr="http://schemas.openxmlformats.org/drawingml/2006/spreadsheetDrawing">
      <xdr:col>81</xdr:col>
      <xdr:colOff>101600</xdr:colOff>
      <xdr:row>78</xdr:row>
      <xdr:rowOff>33020</xdr:rowOff>
    </xdr:to>
    <xdr:sp macro="" textlink="">
      <xdr:nvSpPr>
        <xdr:cNvPr id="635" name="フローチャート: 判断 634"/>
        <xdr:cNvSpPr/>
      </xdr:nvSpPr>
      <xdr:spPr>
        <a:xfrm>
          <a:off x="15430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49530</xdr:rowOff>
    </xdr:from>
    <xdr:ext cx="465455" cy="259080"/>
    <xdr:sp macro="" textlink="">
      <xdr:nvSpPr>
        <xdr:cNvPr id="636" name="テキスト ボックス 635"/>
        <xdr:cNvSpPr txBox="1"/>
      </xdr:nvSpPr>
      <xdr:spPr>
        <a:xfrm>
          <a:off x="15246350" y="13079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139700</xdr:rowOff>
    </xdr:from>
    <xdr:to xmlns:xdr="http://schemas.openxmlformats.org/drawingml/2006/spreadsheetDrawing">
      <xdr:col>76</xdr:col>
      <xdr:colOff>114300</xdr:colOff>
      <xdr:row>78</xdr:row>
      <xdr:rowOff>139700</xdr:rowOff>
    </xdr:to>
    <xdr:cxnSp macro="">
      <xdr:nvCxnSpPr>
        <xdr:cNvPr id="637" name="直線コネクタ 636"/>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102235</xdr:rowOff>
    </xdr:from>
    <xdr:to xmlns:xdr="http://schemas.openxmlformats.org/drawingml/2006/spreadsheetDrawing">
      <xdr:col>76</xdr:col>
      <xdr:colOff>165100</xdr:colOff>
      <xdr:row>78</xdr:row>
      <xdr:rowOff>32385</xdr:rowOff>
    </xdr:to>
    <xdr:sp macro="" textlink="">
      <xdr:nvSpPr>
        <xdr:cNvPr id="638" name="フローチャート: 判断 637"/>
        <xdr:cNvSpPr/>
      </xdr:nvSpPr>
      <xdr:spPr>
        <a:xfrm>
          <a:off x="14541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48895</xdr:rowOff>
    </xdr:from>
    <xdr:ext cx="465455" cy="259080"/>
    <xdr:sp macro="" textlink="">
      <xdr:nvSpPr>
        <xdr:cNvPr id="639" name="テキスト ボックス 638"/>
        <xdr:cNvSpPr txBox="1"/>
      </xdr:nvSpPr>
      <xdr:spPr>
        <a:xfrm>
          <a:off x="14357350" y="130790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139700</xdr:rowOff>
    </xdr:from>
    <xdr:to xmlns:xdr="http://schemas.openxmlformats.org/drawingml/2006/spreadsheetDrawing">
      <xdr:col>71</xdr:col>
      <xdr:colOff>177800</xdr:colOff>
      <xdr:row>78</xdr:row>
      <xdr:rowOff>139700</xdr:rowOff>
    </xdr:to>
    <xdr:cxnSp macro="">
      <xdr:nvCxnSpPr>
        <xdr:cNvPr id="640" name="直線コネクタ 639"/>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140335</xdr:rowOff>
    </xdr:from>
    <xdr:to xmlns:xdr="http://schemas.openxmlformats.org/drawingml/2006/spreadsheetDrawing">
      <xdr:col>72</xdr:col>
      <xdr:colOff>38100</xdr:colOff>
      <xdr:row>78</xdr:row>
      <xdr:rowOff>70485</xdr:rowOff>
    </xdr:to>
    <xdr:sp macro="" textlink="">
      <xdr:nvSpPr>
        <xdr:cNvPr id="641" name="フローチャート: 判断 640"/>
        <xdr:cNvSpPr/>
      </xdr:nvSpPr>
      <xdr:spPr>
        <a:xfrm>
          <a:off x="13652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86995</xdr:rowOff>
    </xdr:from>
    <xdr:ext cx="465455" cy="254635"/>
    <xdr:sp macro="" textlink="">
      <xdr:nvSpPr>
        <xdr:cNvPr id="642" name="テキスト ボックス 641"/>
        <xdr:cNvSpPr txBox="1"/>
      </xdr:nvSpPr>
      <xdr:spPr>
        <a:xfrm>
          <a:off x="13468350" y="131171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121920</xdr:rowOff>
    </xdr:from>
    <xdr:to xmlns:xdr="http://schemas.openxmlformats.org/drawingml/2006/spreadsheetDrawing">
      <xdr:col>67</xdr:col>
      <xdr:colOff>101600</xdr:colOff>
      <xdr:row>78</xdr:row>
      <xdr:rowOff>52070</xdr:rowOff>
    </xdr:to>
    <xdr:sp macro="" textlink="">
      <xdr:nvSpPr>
        <xdr:cNvPr id="643" name="フローチャート: 判断 642"/>
        <xdr:cNvSpPr/>
      </xdr:nvSpPr>
      <xdr:spPr>
        <a:xfrm>
          <a:off x="12763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68580</xdr:rowOff>
    </xdr:from>
    <xdr:ext cx="465455" cy="259080"/>
    <xdr:sp macro="" textlink="">
      <xdr:nvSpPr>
        <xdr:cNvPr id="644" name="テキスト ボックス 643"/>
        <xdr:cNvSpPr txBox="1"/>
      </xdr:nvSpPr>
      <xdr:spPr>
        <a:xfrm>
          <a:off x="12579350" y="130987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50" name="楕円 64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3810</xdr:rowOff>
    </xdr:from>
    <xdr:ext cx="249555" cy="259080"/>
    <xdr:sp macro="" textlink="">
      <xdr:nvSpPr>
        <xdr:cNvPr id="651" name="災害復旧費該当値テキスト"/>
        <xdr:cNvSpPr txBox="1"/>
      </xdr:nvSpPr>
      <xdr:spPr>
        <a:xfrm>
          <a:off x="16370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5110" cy="259080"/>
    <xdr:sp macro="" textlink="">
      <xdr:nvSpPr>
        <xdr:cNvPr id="653" name="テキスト ボックス 652"/>
        <xdr:cNvSpPr txBox="1"/>
      </xdr:nvSpPr>
      <xdr:spPr>
        <a:xfrm>
          <a:off x="15356840" y="13554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45110" cy="259080"/>
    <xdr:sp macro="" textlink="">
      <xdr:nvSpPr>
        <xdr:cNvPr id="655" name="テキスト ボックス 654"/>
        <xdr:cNvSpPr txBox="1"/>
      </xdr:nvSpPr>
      <xdr:spPr>
        <a:xfrm>
          <a:off x="14467840" y="13554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5110" cy="259080"/>
    <xdr:sp macro="" textlink="">
      <xdr:nvSpPr>
        <xdr:cNvPr id="657" name="テキスト ボックス 656"/>
        <xdr:cNvSpPr txBox="1"/>
      </xdr:nvSpPr>
      <xdr:spPr>
        <a:xfrm>
          <a:off x="13578840" y="13554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45110" cy="259080"/>
    <xdr:sp macro="" textlink="">
      <xdr:nvSpPr>
        <xdr:cNvPr id="659" name="テキスト ボックス 658"/>
        <xdr:cNvSpPr txBox="1"/>
      </xdr:nvSpPr>
      <xdr:spPr>
        <a:xfrm>
          <a:off x="12689840" y="13554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68" name="テキスト ボックス 667"/>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70" name="直線コネクタ 669"/>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4475" cy="254635"/>
    <xdr:sp macro="" textlink="">
      <xdr:nvSpPr>
        <xdr:cNvPr id="671" name="テキスト ボックス 670"/>
        <xdr:cNvSpPr txBox="1"/>
      </xdr:nvSpPr>
      <xdr:spPr>
        <a:xfrm>
          <a:off x="12197080" y="16685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1185" cy="254635"/>
    <xdr:sp macro="" textlink="">
      <xdr:nvSpPr>
        <xdr:cNvPr id="673" name="テキスト ボックス 672"/>
        <xdr:cNvSpPr txBox="1"/>
      </xdr:nvSpPr>
      <xdr:spPr>
        <a:xfrm>
          <a:off x="11850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74" name="直線コネクタ 673"/>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1185" cy="254635"/>
    <xdr:sp macro="" textlink="">
      <xdr:nvSpPr>
        <xdr:cNvPr id="675" name="テキスト ボックス 674"/>
        <xdr:cNvSpPr txBox="1"/>
      </xdr:nvSpPr>
      <xdr:spPr>
        <a:xfrm>
          <a:off x="11850370" y="15542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77" name="テキスト ボックス 676"/>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101600</xdr:rowOff>
    </xdr:from>
    <xdr:to xmlns:xdr="http://schemas.openxmlformats.org/drawingml/2006/spreadsheetDrawing">
      <xdr:col>85</xdr:col>
      <xdr:colOff>126365</xdr:colOff>
      <xdr:row>97</xdr:row>
      <xdr:rowOff>137795</xdr:rowOff>
    </xdr:to>
    <xdr:cxnSp macro="">
      <xdr:nvCxnSpPr>
        <xdr:cNvPr id="679" name="直線コネクタ 678"/>
        <xdr:cNvCxnSpPr/>
      </xdr:nvCxnSpPr>
      <xdr:spPr>
        <a:xfrm flipV="1">
          <a:off x="16317595" y="15532100"/>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141605</xdr:rowOff>
    </xdr:from>
    <xdr:ext cx="534670" cy="259080"/>
    <xdr:sp macro="" textlink="">
      <xdr:nvSpPr>
        <xdr:cNvPr id="680" name="公債費最小値テキスト"/>
        <xdr:cNvSpPr txBox="1"/>
      </xdr:nvSpPr>
      <xdr:spPr>
        <a:xfrm>
          <a:off x="16370300" y="16772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137795</xdr:rowOff>
    </xdr:from>
    <xdr:to xmlns:xdr="http://schemas.openxmlformats.org/drawingml/2006/spreadsheetDrawing">
      <xdr:col>86</xdr:col>
      <xdr:colOff>25400</xdr:colOff>
      <xdr:row>97</xdr:row>
      <xdr:rowOff>137795</xdr:rowOff>
    </xdr:to>
    <xdr:cxnSp macro="">
      <xdr:nvCxnSpPr>
        <xdr:cNvPr id="681" name="直線コネクタ 680"/>
        <xdr:cNvCxnSpPr/>
      </xdr:nvCxnSpPr>
      <xdr:spPr>
        <a:xfrm>
          <a:off x="16230600" y="1676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48260</xdr:rowOff>
    </xdr:from>
    <xdr:ext cx="598805" cy="259080"/>
    <xdr:sp macro="" textlink="">
      <xdr:nvSpPr>
        <xdr:cNvPr id="682" name="公債費最大値テキスト"/>
        <xdr:cNvSpPr txBox="1"/>
      </xdr:nvSpPr>
      <xdr:spPr>
        <a:xfrm>
          <a:off x="16370300" y="15307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101600</xdr:rowOff>
    </xdr:from>
    <xdr:to xmlns:xdr="http://schemas.openxmlformats.org/drawingml/2006/spreadsheetDrawing">
      <xdr:col>86</xdr:col>
      <xdr:colOff>25400</xdr:colOff>
      <xdr:row>90</xdr:row>
      <xdr:rowOff>101600</xdr:rowOff>
    </xdr:to>
    <xdr:cxnSp macro="">
      <xdr:nvCxnSpPr>
        <xdr:cNvPr id="683" name="直線コネクタ 682"/>
        <xdr:cNvCxnSpPr/>
      </xdr:nvCxnSpPr>
      <xdr:spPr>
        <a:xfrm>
          <a:off x="16230600" y="1553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141605</xdr:rowOff>
    </xdr:from>
    <xdr:to xmlns:xdr="http://schemas.openxmlformats.org/drawingml/2006/spreadsheetDrawing">
      <xdr:col>85</xdr:col>
      <xdr:colOff>127000</xdr:colOff>
      <xdr:row>96</xdr:row>
      <xdr:rowOff>2540</xdr:rowOff>
    </xdr:to>
    <xdr:cxnSp macro="">
      <xdr:nvCxnSpPr>
        <xdr:cNvPr id="684" name="直線コネクタ 683"/>
        <xdr:cNvCxnSpPr/>
      </xdr:nvCxnSpPr>
      <xdr:spPr>
        <a:xfrm>
          <a:off x="15481300" y="1642935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143510</xdr:rowOff>
    </xdr:from>
    <xdr:ext cx="534670" cy="254635"/>
    <xdr:sp macro="" textlink="">
      <xdr:nvSpPr>
        <xdr:cNvPr id="685" name="公債費平均値テキスト"/>
        <xdr:cNvSpPr txBox="1"/>
      </xdr:nvSpPr>
      <xdr:spPr>
        <a:xfrm>
          <a:off x="16370300" y="1625981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120650</xdr:rowOff>
    </xdr:from>
    <xdr:to xmlns:xdr="http://schemas.openxmlformats.org/drawingml/2006/spreadsheetDrawing">
      <xdr:col>85</xdr:col>
      <xdr:colOff>177800</xdr:colOff>
      <xdr:row>96</xdr:row>
      <xdr:rowOff>50165</xdr:rowOff>
    </xdr:to>
    <xdr:sp macro="" textlink="">
      <xdr:nvSpPr>
        <xdr:cNvPr id="686" name="フローチャート: 判断 685"/>
        <xdr:cNvSpPr/>
      </xdr:nvSpPr>
      <xdr:spPr>
        <a:xfrm>
          <a:off x="162687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139065</xdr:rowOff>
    </xdr:from>
    <xdr:to xmlns:xdr="http://schemas.openxmlformats.org/drawingml/2006/spreadsheetDrawing">
      <xdr:col>81</xdr:col>
      <xdr:colOff>50800</xdr:colOff>
      <xdr:row>95</xdr:row>
      <xdr:rowOff>141605</xdr:rowOff>
    </xdr:to>
    <xdr:cxnSp macro="">
      <xdr:nvCxnSpPr>
        <xdr:cNvPr id="687" name="直線コネクタ 686"/>
        <xdr:cNvCxnSpPr/>
      </xdr:nvCxnSpPr>
      <xdr:spPr>
        <a:xfrm>
          <a:off x="14592300" y="164268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128270</xdr:rowOff>
    </xdr:from>
    <xdr:to xmlns:xdr="http://schemas.openxmlformats.org/drawingml/2006/spreadsheetDrawing">
      <xdr:col>81</xdr:col>
      <xdr:colOff>101600</xdr:colOff>
      <xdr:row>96</xdr:row>
      <xdr:rowOff>58420</xdr:rowOff>
    </xdr:to>
    <xdr:sp macro="" textlink="">
      <xdr:nvSpPr>
        <xdr:cNvPr id="688" name="フローチャート: 判断 687"/>
        <xdr:cNvSpPr/>
      </xdr:nvSpPr>
      <xdr:spPr>
        <a:xfrm>
          <a:off x="15430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49530</xdr:rowOff>
    </xdr:from>
    <xdr:ext cx="530225" cy="259080"/>
    <xdr:sp macro="" textlink="">
      <xdr:nvSpPr>
        <xdr:cNvPr id="689" name="テキスト ボックス 688"/>
        <xdr:cNvSpPr txBox="1"/>
      </xdr:nvSpPr>
      <xdr:spPr>
        <a:xfrm>
          <a:off x="15213965" y="165087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139065</xdr:rowOff>
    </xdr:from>
    <xdr:to xmlns:xdr="http://schemas.openxmlformats.org/drawingml/2006/spreadsheetDrawing">
      <xdr:col>76</xdr:col>
      <xdr:colOff>114300</xdr:colOff>
      <xdr:row>96</xdr:row>
      <xdr:rowOff>31750</xdr:rowOff>
    </xdr:to>
    <xdr:cxnSp macro="">
      <xdr:nvCxnSpPr>
        <xdr:cNvPr id="690" name="直線コネクタ 689"/>
        <xdr:cNvCxnSpPr/>
      </xdr:nvCxnSpPr>
      <xdr:spPr>
        <a:xfrm flipV="1">
          <a:off x="13703300" y="164268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147320</xdr:rowOff>
    </xdr:from>
    <xdr:to xmlns:xdr="http://schemas.openxmlformats.org/drawingml/2006/spreadsheetDrawing">
      <xdr:col>76</xdr:col>
      <xdr:colOff>165100</xdr:colOff>
      <xdr:row>96</xdr:row>
      <xdr:rowOff>77470</xdr:rowOff>
    </xdr:to>
    <xdr:sp macro="" textlink="">
      <xdr:nvSpPr>
        <xdr:cNvPr id="691" name="フローチャート: 判断 690"/>
        <xdr:cNvSpPr/>
      </xdr:nvSpPr>
      <xdr:spPr>
        <a:xfrm>
          <a:off x="14541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68580</xdr:rowOff>
    </xdr:from>
    <xdr:ext cx="530225" cy="259080"/>
    <xdr:sp macro="" textlink="">
      <xdr:nvSpPr>
        <xdr:cNvPr id="692" name="テキスト ボックス 691"/>
        <xdr:cNvSpPr txBox="1"/>
      </xdr:nvSpPr>
      <xdr:spPr>
        <a:xfrm>
          <a:off x="14324965" y="165277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139065</xdr:rowOff>
    </xdr:from>
    <xdr:to xmlns:xdr="http://schemas.openxmlformats.org/drawingml/2006/spreadsheetDrawing">
      <xdr:col>71</xdr:col>
      <xdr:colOff>177800</xdr:colOff>
      <xdr:row>96</xdr:row>
      <xdr:rowOff>31750</xdr:rowOff>
    </xdr:to>
    <xdr:cxnSp macro="">
      <xdr:nvCxnSpPr>
        <xdr:cNvPr id="693" name="直線コネクタ 692"/>
        <xdr:cNvCxnSpPr/>
      </xdr:nvCxnSpPr>
      <xdr:spPr>
        <a:xfrm>
          <a:off x="12814300" y="164268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158115</xdr:rowOff>
    </xdr:from>
    <xdr:to xmlns:xdr="http://schemas.openxmlformats.org/drawingml/2006/spreadsheetDrawing">
      <xdr:col>72</xdr:col>
      <xdr:colOff>38100</xdr:colOff>
      <xdr:row>96</xdr:row>
      <xdr:rowOff>88265</xdr:rowOff>
    </xdr:to>
    <xdr:sp macro="" textlink="">
      <xdr:nvSpPr>
        <xdr:cNvPr id="694" name="フローチャート: 判断 693"/>
        <xdr:cNvSpPr/>
      </xdr:nvSpPr>
      <xdr:spPr>
        <a:xfrm>
          <a:off x="13652500" y="1644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79375</xdr:rowOff>
    </xdr:from>
    <xdr:ext cx="530225" cy="258445"/>
    <xdr:sp macro="" textlink="">
      <xdr:nvSpPr>
        <xdr:cNvPr id="695" name="テキスト ボックス 694"/>
        <xdr:cNvSpPr txBox="1"/>
      </xdr:nvSpPr>
      <xdr:spPr>
        <a:xfrm>
          <a:off x="13435965" y="165385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19050</xdr:rowOff>
    </xdr:from>
    <xdr:to xmlns:xdr="http://schemas.openxmlformats.org/drawingml/2006/spreadsheetDrawing">
      <xdr:col>67</xdr:col>
      <xdr:colOff>101600</xdr:colOff>
      <xdr:row>96</xdr:row>
      <xdr:rowOff>120650</xdr:rowOff>
    </xdr:to>
    <xdr:sp macro="" textlink="">
      <xdr:nvSpPr>
        <xdr:cNvPr id="696" name="フローチャート: 判断 695"/>
        <xdr:cNvSpPr/>
      </xdr:nvSpPr>
      <xdr:spPr>
        <a:xfrm>
          <a:off x="12763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111760</xdr:rowOff>
    </xdr:from>
    <xdr:ext cx="530225" cy="254635"/>
    <xdr:sp macro="" textlink="">
      <xdr:nvSpPr>
        <xdr:cNvPr id="697" name="テキスト ボックス 696"/>
        <xdr:cNvSpPr txBox="1"/>
      </xdr:nvSpPr>
      <xdr:spPr>
        <a:xfrm>
          <a:off x="12546965" y="16570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123190</xdr:rowOff>
    </xdr:from>
    <xdr:to xmlns:xdr="http://schemas.openxmlformats.org/drawingml/2006/spreadsheetDrawing">
      <xdr:col>85</xdr:col>
      <xdr:colOff>177800</xdr:colOff>
      <xdr:row>96</xdr:row>
      <xdr:rowOff>53340</xdr:rowOff>
    </xdr:to>
    <xdr:sp macro="" textlink="">
      <xdr:nvSpPr>
        <xdr:cNvPr id="703" name="楕円 702"/>
        <xdr:cNvSpPr/>
      </xdr:nvSpPr>
      <xdr:spPr>
        <a:xfrm>
          <a:off x="16268700" y="164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101600</xdr:rowOff>
    </xdr:from>
    <xdr:ext cx="534670" cy="259080"/>
    <xdr:sp macro="" textlink="">
      <xdr:nvSpPr>
        <xdr:cNvPr id="704" name="公債費該当値テキスト"/>
        <xdr:cNvSpPr txBox="1"/>
      </xdr:nvSpPr>
      <xdr:spPr>
        <a:xfrm>
          <a:off x="16370300" y="1638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90805</xdr:rowOff>
    </xdr:from>
    <xdr:to xmlns:xdr="http://schemas.openxmlformats.org/drawingml/2006/spreadsheetDrawing">
      <xdr:col>81</xdr:col>
      <xdr:colOff>101600</xdr:colOff>
      <xdr:row>96</xdr:row>
      <xdr:rowOff>20955</xdr:rowOff>
    </xdr:to>
    <xdr:sp macro="" textlink="">
      <xdr:nvSpPr>
        <xdr:cNvPr id="705" name="楕円 704"/>
        <xdr:cNvSpPr/>
      </xdr:nvSpPr>
      <xdr:spPr>
        <a:xfrm>
          <a:off x="154305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37465</xdr:rowOff>
    </xdr:from>
    <xdr:ext cx="530225" cy="259080"/>
    <xdr:sp macro="" textlink="">
      <xdr:nvSpPr>
        <xdr:cNvPr id="706" name="テキスト ボックス 705"/>
        <xdr:cNvSpPr txBox="1"/>
      </xdr:nvSpPr>
      <xdr:spPr>
        <a:xfrm>
          <a:off x="15213965" y="161537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88265</xdr:rowOff>
    </xdr:from>
    <xdr:to xmlns:xdr="http://schemas.openxmlformats.org/drawingml/2006/spreadsheetDrawing">
      <xdr:col>76</xdr:col>
      <xdr:colOff>165100</xdr:colOff>
      <xdr:row>96</xdr:row>
      <xdr:rowOff>18415</xdr:rowOff>
    </xdr:to>
    <xdr:sp macro="" textlink="">
      <xdr:nvSpPr>
        <xdr:cNvPr id="707" name="楕円 706"/>
        <xdr:cNvSpPr/>
      </xdr:nvSpPr>
      <xdr:spPr>
        <a:xfrm>
          <a:off x="14541500" y="163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34925</xdr:rowOff>
    </xdr:from>
    <xdr:ext cx="530225" cy="259080"/>
    <xdr:sp macro="" textlink="">
      <xdr:nvSpPr>
        <xdr:cNvPr id="708" name="テキスト ボックス 707"/>
        <xdr:cNvSpPr txBox="1"/>
      </xdr:nvSpPr>
      <xdr:spPr>
        <a:xfrm>
          <a:off x="14324965" y="16151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152400</xdr:rowOff>
    </xdr:from>
    <xdr:to xmlns:xdr="http://schemas.openxmlformats.org/drawingml/2006/spreadsheetDrawing">
      <xdr:col>72</xdr:col>
      <xdr:colOff>38100</xdr:colOff>
      <xdr:row>96</xdr:row>
      <xdr:rowOff>82550</xdr:rowOff>
    </xdr:to>
    <xdr:sp macro="" textlink="">
      <xdr:nvSpPr>
        <xdr:cNvPr id="709" name="楕円 708"/>
        <xdr:cNvSpPr/>
      </xdr:nvSpPr>
      <xdr:spPr>
        <a:xfrm>
          <a:off x="13652500" y="164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99060</xdr:rowOff>
    </xdr:from>
    <xdr:ext cx="530225" cy="254635"/>
    <xdr:sp macro="" textlink="">
      <xdr:nvSpPr>
        <xdr:cNvPr id="710" name="テキスト ボックス 709"/>
        <xdr:cNvSpPr txBox="1"/>
      </xdr:nvSpPr>
      <xdr:spPr>
        <a:xfrm>
          <a:off x="13435965" y="16215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88265</xdr:rowOff>
    </xdr:from>
    <xdr:to xmlns:xdr="http://schemas.openxmlformats.org/drawingml/2006/spreadsheetDrawing">
      <xdr:col>67</xdr:col>
      <xdr:colOff>101600</xdr:colOff>
      <xdr:row>96</xdr:row>
      <xdr:rowOff>18415</xdr:rowOff>
    </xdr:to>
    <xdr:sp macro="" textlink="">
      <xdr:nvSpPr>
        <xdr:cNvPr id="711" name="楕円 710"/>
        <xdr:cNvSpPr/>
      </xdr:nvSpPr>
      <xdr:spPr>
        <a:xfrm>
          <a:off x="12763500" y="163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34925</xdr:rowOff>
    </xdr:from>
    <xdr:ext cx="530225" cy="259080"/>
    <xdr:sp macro="" textlink="">
      <xdr:nvSpPr>
        <xdr:cNvPr id="712" name="テキスト ボックス 711"/>
        <xdr:cNvSpPr txBox="1"/>
      </xdr:nvSpPr>
      <xdr:spPr>
        <a:xfrm>
          <a:off x="12546965" y="16151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21" name="テキスト ボックス 720"/>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3" name="直線コネクタ 722"/>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4475" cy="254635"/>
    <xdr:sp macro="" textlink="">
      <xdr:nvSpPr>
        <xdr:cNvPr id="724" name="テキスト ボックス 723"/>
        <xdr:cNvSpPr txBox="1"/>
      </xdr:nvSpPr>
      <xdr:spPr>
        <a:xfrm>
          <a:off x="18039080" y="6398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5" name="直線コネクタ 72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2915" cy="254635"/>
    <xdr:sp macro="" textlink="">
      <xdr:nvSpPr>
        <xdr:cNvPr id="726" name="テキスト ボックス 725"/>
        <xdr:cNvSpPr txBox="1"/>
      </xdr:nvSpPr>
      <xdr:spPr>
        <a:xfrm>
          <a:off x="17820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7" name="直線コネクタ 726"/>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111760</xdr:rowOff>
    </xdr:from>
    <xdr:ext cx="462915" cy="254635"/>
    <xdr:sp macro="" textlink="">
      <xdr:nvSpPr>
        <xdr:cNvPr id="728" name="テキスト ボックス 727"/>
        <xdr:cNvSpPr txBox="1"/>
      </xdr:nvSpPr>
      <xdr:spPr>
        <a:xfrm>
          <a:off x="17820640" y="52552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2915" cy="254635"/>
    <xdr:sp macro="" textlink="">
      <xdr:nvSpPr>
        <xdr:cNvPr id="730" name="テキスト ボックス 729"/>
        <xdr:cNvSpPr txBox="1"/>
      </xdr:nvSpPr>
      <xdr:spPr>
        <a:xfrm>
          <a:off x="17820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57150</xdr:rowOff>
    </xdr:from>
    <xdr:to xmlns:xdr="http://schemas.openxmlformats.org/drawingml/2006/spreadsheetDrawing">
      <xdr:col>116</xdr:col>
      <xdr:colOff>62865</xdr:colOff>
      <xdr:row>38</xdr:row>
      <xdr:rowOff>25400</xdr:rowOff>
    </xdr:to>
    <xdr:cxnSp macro="">
      <xdr:nvCxnSpPr>
        <xdr:cNvPr id="732" name="直線コネクタ 731"/>
        <xdr:cNvCxnSpPr/>
      </xdr:nvCxnSpPr>
      <xdr:spPr>
        <a:xfrm flipV="1">
          <a:off x="22159595" y="5372100"/>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41275</xdr:rowOff>
    </xdr:from>
    <xdr:ext cx="249555" cy="254635"/>
    <xdr:sp macro="" textlink="">
      <xdr:nvSpPr>
        <xdr:cNvPr id="733" name="諸支出金最小値テキスト"/>
        <xdr:cNvSpPr txBox="1"/>
      </xdr:nvSpPr>
      <xdr:spPr>
        <a:xfrm>
          <a:off x="22212300" y="655637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4" name="直線コネクタ 733"/>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3810</xdr:rowOff>
    </xdr:from>
    <xdr:ext cx="469900" cy="259080"/>
    <xdr:sp macro="" textlink="">
      <xdr:nvSpPr>
        <xdr:cNvPr id="735" name="諸支出金最大値テキスト"/>
        <xdr:cNvSpPr txBox="1"/>
      </xdr:nvSpPr>
      <xdr:spPr>
        <a:xfrm>
          <a:off x="22212300" y="514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57150</xdr:rowOff>
    </xdr:from>
    <xdr:to xmlns:xdr="http://schemas.openxmlformats.org/drawingml/2006/spreadsheetDrawing">
      <xdr:col>116</xdr:col>
      <xdr:colOff>152400</xdr:colOff>
      <xdr:row>31</xdr:row>
      <xdr:rowOff>57150</xdr:rowOff>
    </xdr:to>
    <xdr:cxnSp macro="">
      <xdr:nvCxnSpPr>
        <xdr:cNvPr id="736" name="直線コネクタ 735"/>
        <xdr:cNvCxnSpPr/>
      </xdr:nvCxnSpPr>
      <xdr:spPr>
        <a:xfrm>
          <a:off x="22072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37" name="直線コネクタ 736"/>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130175</xdr:rowOff>
    </xdr:from>
    <xdr:ext cx="313690" cy="259080"/>
    <xdr:sp macro="" textlink="">
      <xdr:nvSpPr>
        <xdr:cNvPr id="738" name="諸支出金平均値テキスト"/>
        <xdr:cNvSpPr txBox="1"/>
      </xdr:nvSpPr>
      <xdr:spPr>
        <a:xfrm>
          <a:off x="22212300" y="630237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107315</xdr:rowOff>
    </xdr:from>
    <xdr:to xmlns:xdr="http://schemas.openxmlformats.org/drawingml/2006/spreadsheetDrawing">
      <xdr:col>116</xdr:col>
      <xdr:colOff>114300</xdr:colOff>
      <xdr:row>38</xdr:row>
      <xdr:rowOff>37465</xdr:rowOff>
    </xdr:to>
    <xdr:sp macro="" textlink="">
      <xdr:nvSpPr>
        <xdr:cNvPr id="739" name="フローチャート: 判断 738"/>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40" name="直線コネクタ 739"/>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109855</xdr:rowOff>
    </xdr:from>
    <xdr:to xmlns:xdr="http://schemas.openxmlformats.org/drawingml/2006/spreadsheetDrawing">
      <xdr:col>112</xdr:col>
      <xdr:colOff>38100</xdr:colOff>
      <xdr:row>38</xdr:row>
      <xdr:rowOff>40640</xdr:rowOff>
    </xdr:to>
    <xdr:sp macro="" textlink="">
      <xdr:nvSpPr>
        <xdr:cNvPr id="741" name="フローチャート: 判断 740"/>
        <xdr:cNvSpPr/>
      </xdr:nvSpPr>
      <xdr:spPr>
        <a:xfrm>
          <a:off x="21272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56515</xdr:rowOff>
    </xdr:from>
    <xdr:ext cx="313690" cy="258445"/>
    <xdr:sp macro="" textlink="">
      <xdr:nvSpPr>
        <xdr:cNvPr id="742" name="テキスト ボックス 741"/>
        <xdr:cNvSpPr txBox="1"/>
      </xdr:nvSpPr>
      <xdr:spPr>
        <a:xfrm>
          <a:off x="21166455" y="622871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43" name="直線コネクタ 742"/>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80645</xdr:rowOff>
    </xdr:from>
    <xdr:to xmlns:xdr="http://schemas.openxmlformats.org/drawingml/2006/spreadsheetDrawing">
      <xdr:col>107</xdr:col>
      <xdr:colOff>101600</xdr:colOff>
      <xdr:row>38</xdr:row>
      <xdr:rowOff>10795</xdr:rowOff>
    </xdr:to>
    <xdr:sp macro="" textlink="">
      <xdr:nvSpPr>
        <xdr:cNvPr id="744" name="フローチャート: 判断 743"/>
        <xdr:cNvSpPr/>
      </xdr:nvSpPr>
      <xdr:spPr>
        <a:xfrm>
          <a:off x="2038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27305</xdr:rowOff>
    </xdr:from>
    <xdr:ext cx="378460" cy="259080"/>
    <xdr:sp macro="" textlink="">
      <xdr:nvSpPr>
        <xdr:cNvPr id="745" name="テキスト ボックス 744"/>
        <xdr:cNvSpPr txBox="1"/>
      </xdr:nvSpPr>
      <xdr:spPr>
        <a:xfrm>
          <a:off x="20245070" y="61995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46" name="直線コネクタ 745"/>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120650</xdr:rowOff>
    </xdr:from>
    <xdr:to xmlns:xdr="http://schemas.openxmlformats.org/drawingml/2006/spreadsheetDrawing">
      <xdr:col>102</xdr:col>
      <xdr:colOff>165100</xdr:colOff>
      <xdr:row>38</xdr:row>
      <xdr:rowOff>50800</xdr:rowOff>
    </xdr:to>
    <xdr:sp macro="" textlink="">
      <xdr:nvSpPr>
        <xdr:cNvPr id="747" name="フローチャート: 判断 746"/>
        <xdr:cNvSpPr/>
      </xdr:nvSpPr>
      <xdr:spPr>
        <a:xfrm>
          <a:off x="19494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67310</xdr:rowOff>
    </xdr:from>
    <xdr:ext cx="313690" cy="259080"/>
    <xdr:sp macro="" textlink="">
      <xdr:nvSpPr>
        <xdr:cNvPr id="748" name="テキスト ボックス 747"/>
        <xdr:cNvSpPr txBox="1"/>
      </xdr:nvSpPr>
      <xdr:spPr>
        <a:xfrm>
          <a:off x="19388455" y="62395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137795</xdr:rowOff>
    </xdr:from>
    <xdr:to xmlns:xdr="http://schemas.openxmlformats.org/drawingml/2006/spreadsheetDrawing">
      <xdr:col>98</xdr:col>
      <xdr:colOff>38100</xdr:colOff>
      <xdr:row>38</xdr:row>
      <xdr:rowOff>67945</xdr:rowOff>
    </xdr:to>
    <xdr:sp macro="" textlink="">
      <xdr:nvSpPr>
        <xdr:cNvPr id="749" name="フローチャート: 判断 748"/>
        <xdr:cNvSpPr/>
      </xdr:nvSpPr>
      <xdr:spPr>
        <a:xfrm>
          <a:off x="18605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36</xdr:row>
      <xdr:rowOff>84455</xdr:rowOff>
    </xdr:from>
    <xdr:ext cx="313690" cy="259080"/>
    <xdr:sp macro="" textlink="">
      <xdr:nvSpPr>
        <xdr:cNvPr id="750" name="テキスト ボックス 749"/>
        <xdr:cNvSpPr txBox="1"/>
      </xdr:nvSpPr>
      <xdr:spPr>
        <a:xfrm>
          <a:off x="18499455" y="62566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86360</xdr:rowOff>
    </xdr:from>
    <xdr:ext cx="249555" cy="254635"/>
    <xdr:sp macro="" textlink="">
      <xdr:nvSpPr>
        <xdr:cNvPr id="757" name="諸支出金該当値テキスト"/>
        <xdr:cNvSpPr txBox="1"/>
      </xdr:nvSpPr>
      <xdr:spPr>
        <a:xfrm>
          <a:off x="22212300" y="64300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5110" cy="259080"/>
    <xdr:sp macro="" textlink="">
      <xdr:nvSpPr>
        <xdr:cNvPr id="759" name="テキスト ボックス 758"/>
        <xdr:cNvSpPr txBox="1"/>
      </xdr:nvSpPr>
      <xdr:spPr>
        <a:xfrm>
          <a:off x="21198840" y="658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5110" cy="259080"/>
    <xdr:sp macro="" textlink="">
      <xdr:nvSpPr>
        <xdr:cNvPr id="761" name="テキスト ボックス 760"/>
        <xdr:cNvSpPr txBox="1"/>
      </xdr:nvSpPr>
      <xdr:spPr>
        <a:xfrm>
          <a:off x="20309840" y="658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45110" cy="259080"/>
    <xdr:sp macro="" textlink="">
      <xdr:nvSpPr>
        <xdr:cNvPr id="763" name="テキスト ボックス 762"/>
        <xdr:cNvSpPr txBox="1"/>
      </xdr:nvSpPr>
      <xdr:spPr>
        <a:xfrm>
          <a:off x="19420840" y="658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5110" cy="259080"/>
    <xdr:sp macro="" textlink="">
      <xdr:nvSpPr>
        <xdr:cNvPr id="765" name="テキスト ボックス 764"/>
        <xdr:cNvSpPr txBox="1"/>
      </xdr:nvSpPr>
      <xdr:spPr>
        <a:xfrm>
          <a:off x="18531840" y="658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74" name="テキスト ボックス 773"/>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6" name="直線コネクタ 77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4475" cy="254635"/>
    <xdr:sp macro="" textlink="">
      <xdr:nvSpPr>
        <xdr:cNvPr id="777" name="テキスト ボックス 776"/>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4475" cy="254635"/>
    <xdr:sp macro="" textlink="">
      <xdr:nvSpPr>
        <xdr:cNvPr id="779" name="テキスト ボックス 778"/>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1" name="直線コネクタ 78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3" name="直線コネクタ 78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5" name="直線コネクタ 78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6" name="直線コネクタ 78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9" name="直線コネクタ 78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110" cy="259080"/>
    <xdr:sp macro="" textlink="">
      <xdr:nvSpPr>
        <xdr:cNvPr id="791" name="テキスト ボックス 790"/>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2" name="直線コネクタ 79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110" cy="259080"/>
    <xdr:sp macro="" textlink="">
      <xdr:nvSpPr>
        <xdr:cNvPr id="794" name="テキスト ボックス 793"/>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5" name="直線コネクタ 79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110" cy="259080"/>
    <xdr:sp macro="" textlink="">
      <xdr:nvSpPr>
        <xdr:cNvPr id="797" name="テキスト ボックス 796"/>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110" cy="259080"/>
    <xdr:sp macro="" textlink="">
      <xdr:nvSpPr>
        <xdr:cNvPr id="799" name="テキスト ボックス 798"/>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110" cy="259080"/>
    <xdr:sp macro="" textlink="">
      <xdr:nvSpPr>
        <xdr:cNvPr id="808" name="テキスト ボックス 807"/>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110" cy="259080"/>
    <xdr:sp macro="" textlink="">
      <xdr:nvSpPr>
        <xdr:cNvPr id="810" name="テキスト ボックス 809"/>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110" cy="259080"/>
    <xdr:sp macro="" textlink="">
      <xdr:nvSpPr>
        <xdr:cNvPr id="812" name="テキスト ボックス 811"/>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110" cy="259080"/>
    <xdr:sp macro="" textlink="">
      <xdr:nvSpPr>
        <xdr:cNvPr id="814" name="テキスト ボックス 813"/>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a:t>
          </a:r>
          <a:r>
            <a:rPr kumimoji="1" lang="ja-JP" altLang="en-US" sz="1300">
              <a:latin typeface="ＭＳ Ｐゴシック"/>
              <a:ea typeface="ＭＳ Ｐゴシック"/>
            </a:rPr>
            <a:t>類似団体平均を下回っているものの、前年度と比べて大幅な増となっている。これは、</a:t>
          </a:r>
          <a:r>
            <a:rPr kumimoji="1" lang="ja-JP" altLang="en-US" sz="1300">
              <a:latin typeface="ＭＳ Ｐゴシック"/>
              <a:ea typeface="ＭＳ Ｐゴシック"/>
            </a:rPr>
            <a:t>産業廃棄物処理経費</a:t>
          </a:r>
          <a:r>
            <a:rPr kumimoji="1" lang="ja-JP" altLang="en-US" sz="1300">
              <a:latin typeface="ＭＳ Ｐゴシック"/>
              <a:ea typeface="ＭＳ Ｐゴシック"/>
            </a:rPr>
            <a:t>等の増加によるものである。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・民生費は、価格高騰緊急支</a:t>
          </a:r>
          <a:r>
            <a:rPr kumimoji="1" lang="ja-JP" altLang="en-US" sz="1300">
              <a:latin typeface="ＭＳ Ｐゴシック"/>
              <a:ea typeface="ＭＳ Ｐゴシック"/>
            </a:rPr>
            <a:t>援給付金給付事業の実施等により、</a:t>
          </a:r>
          <a:r>
            <a:rPr kumimoji="1" lang="ja-JP" altLang="en-US" sz="1300">
              <a:latin typeface="ＭＳ Ｐゴシック"/>
              <a:ea typeface="ＭＳ Ｐゴシック"/>
            </a:rPr>
            <a:t>前年度と比べて大幅な増となっている。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・農林水</a:t>
          </a:r>
          <a:r>
            <a:rPr kumimoji="1" lang="ja-JP" altLang="en-US" sz="1300">
              <a:latin typeface="ＭＳ Ｐゴシック"/>
              <a:ea typeface="ＭＳ Ｐゴシック"/>
            </a:rPr>
            <a:t>産業費は、</a:t>
          </a:r>
          <a:r>
            <a:rPr kumimoji="1" lang="ja-JP" altLang="en-US" sz="1300">
              <a:latin typeface="ＭＳ Ｐゴシック"/>
              <a:ea typeface="ＭＳ Ｐゴシック"/>
            </a:rPr>
            <a:t>類似団体平均を上回っているものの、</a:t>
          </a:r>
          <a:r>
            <a:rPr kumimoji="1" lang="ja-JP" altLang="en-US" sz="1300">
              <a:latin typeface="ＭＳ Ｐゴシック"/>
              <a:ea typeface="ＭＳ Ｐゴシック"/>
            </a:rPr>
            <a:t>鳥の元井堰改修事業が完了したことから、</a:t>
          </a:r>
          <a:r>
            <a:rPr kumimoji="1" lang="ja-JP" altLang="en-US" sz="1300">
              <a:latin typeface="ＭＳ Ｐゴシック"/>
              <a:ea typeface="ＭＳ Ｐゴシック"/>
            </a:rPr>
            <a:t>前年度と比べて減少している。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・商工費は、</a:t>
          </a:r>
          <a:r>
            <a:rPr kumimoji="1" lang="ja-JP" altLang="en-US" sz="1300">
              <a:latin typeface="ＭＳ Ｐゴシック"/>
              <a:ea typeface="ＭＳ Ｐゴシック"/>
            </a:rPr>
            <a:t>似団体平均を下回っているものの、</a:t>
          </a:r>
          <a:r>
            <a:rPr kumimoji="1" lang="ja-JP" altLang="en-US" sz="1300">
              <a:latin typeface="ＭＳ Ｐゴシック"/>
              <a:ea typeface="ＭＳ Ｐゴシック"/>
            </a:rPr>
            <a:t>かみごおり生活応援プレ</a:t>
          </a:r>
          <a:r>
            <a:rPr kumimoji="1" lang="ja-JP" altLang="en-US" sz="1300">
              <a:latin typeface="ＭＳ Ｐゴシック"/>
              <a:ea typeface="ＭＳ Ｐゴシック"/>
            </a:rPr>
            <a:t>ミアム商品券発行事業を実施したことにより、前年度と比べて増加している。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300">
              <a:solidFill>
                <a:schemeClr val="dk1"/>
              </a:solidFill>
              <a:effectLst/>
              <a:latin typeface="ＭＳ ゴシック"/>
              <a:ea typeface="ＭＳ ゴシック"/>
              <a:cs typeface="+mn-cs"/>
            </a:rPr>
            <a:t>町有地産業廃棄物処理等</a:t>
          </a:r>
          <a:r>
            <a:rPr kumimoji="1" lang="ja-JP" altLang="en-US" sz="1300">
              <a:latin typeface="ＭＳ ゴシック"/>
              <a:ea typeface="ＭＳ ゴシック"/>
            </a:rPr>
            <a:t>に伴う財源調整や予算調整として</a:t>
          </a:r>
          <a:r>
            <a:rPr kumimoji="1" lang="ja-JP" altLang="en-US" sz="1200">
              <a:latin typeface="ＭＳ ゴシック"/>
              <a:ea typeface="ＭＳ ゴシック"/>
            </a:rPr>
            <a:t>財政調整基金を</a:t>
          </a:r>
          <a:r>
            <a:rPr kumimoji="1" lang="ja-JP" altLang="en-US" sz="1200">
              <a:latin typeface="ＭＳ ゴシック"/>
              <a:ea typeface="ＭＳ ゴシック"/>
            </a:rPr>
            <a:t>取り崩したため、</a:t>
          </a:r>
          <a:r>
            <a:rPr kumimoji="1" lang="ja-JP" altLang="en-US" sz="1400">
              <a:latin typeface="ＭＳ ゴシック"/>
              <a:ea typeface="ＭＳ ゴシック"/>
            </a:rPr>
            <a:t>実質単年度収支は赤字となり、基金残高も減少している。</a:t>
          </a:r>
          <a:endParaRPr kumimoji="1" lang="ja-JP" altLang="en-US" sz="1200">
            <a:latin typeface="ＭＳ ゴシック"/>
            <a:ea typeface="ＭＳ ゴシック"/>
          </a:endParaRPr>
        </a:p>
        <a:p>
          <a:r>
            <a:rPr kumimoji="1" lang="ja-JP" altLang="en-US" sz="1200">
              <a:latin typeface="ＭＳ ゴシック"/>
              <a:ea typeface="ＭＳ ゴシック"/>
            </a:rPr>
            <a:t>　今後も第７次行政改革大綱に基づき、歳出削減や自主財源の確保に取り組み、健全な行財政運営に努めていく。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連結実質赤字比率については、全会計において黒字決算であり、赤字比率は無い。しかしながら、下水道事業や介護保険事業に対する一般会計からの繰出金が多額となっていることから、引き続き、介護予防の推進、</a:t>
          </a:r>
          <a:r>
            <a:rPr kumimoji="1" lang="ja-JP" altLang="en-US" sz="1400">
              <a:solidFill>
                <a:schemeClr val="dk1"/>
              </a:solidFill>
              <a:effectLst/>
              <a:latin typeface="ＭＳ ゴシック"/>
              <a:ea typeface="ＭＳ ゴシック"/>
              <a:cs typeface="+mn-cs"/>
            </a:rPr>
            <a:t>下水道事業における</a:t>
          </a:r>
          <a:r>
            <a:rPr kumimoji="1" lang="ja-JP" altLang="ja-JP" sz="1400">
              <a:solidFill>
                <a:schemeClr val="dk1"/>
              </a:solidFill>
              <a:effectLst/>
              <a:latin typeface="ＭＳ ゴシック"/>
              <a:ea typeface="ＭＳ ゴシック"/>
              <a:cs typeface="+mn-cs"/>
            </a:rPr>
            <a:t>経費削減や使用料の適正化を図りながら、繰出金の抑制に取り組む必要がある。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election activeCell="AO39" sqref="AO39:BC39"/>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133</v>
      </c>
      <c r="C3" s="22"/>
      <c r="D3" s="22"/>
      <c r="E3" s="44"/>
      <c r="F3" s="44"/>
      <c r="G3" s="44"/>
      <c r="H3" s="44"/>
      <c r="I3" s="44"/>
      <c r="J3" s="44"/>
      <c r="K3" s="44"/>
      <c r="L3" s="44" t="s">
        <v>137</v>
      </c>
      <c r="M3" s="44"/>
      <c r="N3" s="44"/>
      <c r="O3" s="44"/>
      <c r="P3" s="44"/>
      <c r="Q3" s="44"/>
      <c r="R3" s="94"/>
      <c r="S3" s="94"/>
      <c r="T3" s="94"/>
      <c r="U3" s="94"/>
      <c r="V3" s="112"/>
      <c r="W3" s="127" t="s">
        <v>141</v>
      </c>
      <c r="X3" s="137"/>
      <c r="Y3" s="137"/>
      <c r="Z3" s="137"/>
      <c r="AA3" s="137"/>
      <c r="AB3" s="22"/>
      <c r="AC3" s="94" t="s">
        <v>142</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8656661</v>
      </c>
      <c r="BO4" s="216"/>
      <c r="BP4" s="216"/>
      <c r="BQ4" s="216"/>
      <c r="BR4" s="216"/>
      <c r="BS4" s="216"/>
      <c r="BT4" s="216"/>
      <c r="BU4" s="219"/>
      <c r="BV4" s="213">
        <v>8581681</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4.5</v>
      </c>
      <c r="CU4" s="237"/>
      <c r="CV4" s="237"/>
      <c r="CW4" s="237"/>
      <c r="CX4" s="237"/>
      <c r="CY4" s="237"/>
      <c r="CZ4" s="237"/>
      <c r="DA4" s="245"/>
      <c r="DB4" s="229">
        <v>4.9000000000000004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67</v>
      </c>
      <c r="AV5" s="139"/>
      <c r="AW5" s="139"/>
      <c r="AX5" s="139"/>
      <c r="AY5" s="190" t="s">
        <v>145</v>
      </c>
      <c r="AZ5" s="198"/>
      <c r="BA5" s="198"/>
      <c r="BB5" s="198"/>
      <c r="BC5" s="198"/>
      <c r="BD5" s="198"/>
      <c r="BE5" s="198"/>
      <c r="BF5" s="198"/>
      <c r="BG5" s="198"/>
      <c r="BH5" s="198"/>
      <c r="BI5" s="198"/>
      <c r="BJ5" s="198"/>
      <c r="BK5" s="198"/>
      <c r="BL5" s="198"/>
      <c r="BM5" s="209"/>
      <c r="BN5" s="214">
        <v>8422312</v>
      </c>
      <c r="BO5" s="217"/>
      <c r="BP5" s="217"/>
      <c r="BQ5" s="217"/>
      <c r="BR5" s="217"/>
      <c r="BS5" s="217"/>
      <c r="BT5" s="217"/>
      <c r="BU5" s="220"/>
      <c r="BV5" s="214">
        <v>8291682</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91.4</v>
      </c>
      <c r="CU5" s="238"/>
      <c r="CV5" s="238"/>
      <c r="CW5" s="238"/>
      <c r="CX5" s="238"/>
      <c r="CY5" s="238"/>
      <c r="CZ5" s="238"/>
      <c r="DA5" s="246"/>
      <c r="DB5" s="230">
        <v>89.4</v>
      </c>
      <c r="DC5" s="238"/>
      <c r="DD5" s="238"/>
      <c r="DE5" s="238"/>
      <c r="DF5" s="238"/>
      <c r="DG5" s="238"/>
      <c r="DH5" s="238"/>
      <c r="DI5" s="246"/>
    </row>
    <row r="6" spans="1:119" ht="18.75" customHeight="1">
      <c r="A6" s="2"/>
      <c r="B6" s="8" t="s">
        <v>159</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169</v>
      </c>
      <c r="AZ6" s="198"/>
      <c r="BA6" s="198"/>
      <c r="BB6" s="198"/>
      <c r="BC6" s="198"/>
      <c r="BD6" s="198"/>
      <c r="BE6" s="198"/>
      <c r="BF6" s="198"/>
      <c r="BG6" s="198"/>
      <c r="BH6" s="198"/>
      <c r="BI6" s="198"/>
      <c r="BJ6" s="198"/>
      <c r="BK6" s="198"/>
      <c r="BL6" s="198"/>
      <c r="BM6" s="209"/>
      <c r="BN6" s="214">
        <v>234349</v>
      </c>
      <c r="BO6" s="217"/>
      <c r="BP6" s="217"/>
      <c r="BQ6" s="217"/>
      <c r="BR6" s="217"/>
      <c r="BS6" s="217"/>
      <c r="BT6" s="217"/>
      <c r="BU6" s="220"/>
      <c r="BV6" s="214">
        <v>289999</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92</v>
      </c>
      <c r="CU6" s="239"/>
      <c r="CV6" s="239"/>
      <c r="CW6" s="239"/>
      <c r="CX6" s="239"/>
      <c r="CY6" s="239"/>
      <c r="CZ6" s="239"/>
      <c r="DA6" s="247"/>
      <c r="DB6" s="231">
        <v>90.8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67</v>
      </c>
      <c r="AV7" s="139"/>
      <c r="AW7" s="139"/>
      <c r="AX7" s="139"/>
      <c r="AY7" s="190" t="s">
        <v>173</v>
      </c>
      <c r="AZ7" s="198"/>
      <c r="BA7" s="198"/>
      <c r="BB7" s="198"/>
      <c r="BC7" s="198"/>
      <c r="BD7" s="198"/>
      <c r="BE7" s="198"/>
      <c r="BF7" s="198"/>
      <c r="BG7" s="198"/>
      <c r="BH7" s="198"/>
      <c r="BI7" s="198"/>
      <c r="BJ7" s="198"/>
      <c r="BK7" s="198"/>
      <c r="BL7" s="198"/>
      <c r="BM7" s="209"/>
      <c r="BN7" s="214">
        <v>1147</v>
      </c>
      <c r="BO7" s="217"/>
      <c r="BP7" s="217"/>
      <c r="BQ7" s="217"/>
      <c r="BR7" s="217"/>
      <c r="BS7" s="217"/>
      <c r="BT7" s="217"/>
      <c r="BU7" s="220"/>
      <c r="BV7" s="214">
        <v>42003</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5139336</v>
      </c>
      <c r="CU7" s="217"/>
      <c r="CV7" s="217"/>
      <c r="CW7" s="217"/>
      <c r="CX7" s="217"/>
      <c r="CY7" s="217"/>
      <c r="CZ7" s="217"/>
      <c r="DA7" s="220"/>
      <c r="DB7" s="214">
        <v>5091740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179</v>
      </c>
      <c r="AV8" s="139"/>
      <c r="AW8" s="139"/>
      <c r="AX8" s="139"/>
      <c r="AY8" s="190" t="s">
        <v>180</v>
      </c>
      <c r="AZ8" s="198"/>
      <c r="BA8" s="198"/>
      <c r="BB8" s="198"/>
      <c r="BC8" s="198"/>
      <c r="BD8" s="198"/>
      <c r="BE8" s="198"/>
      <c r="BF8" s="198"/>
      <c r="BG8" s="198"/>
      <c r="BH8" s="198"/>
      <c r="BI8" s="198"/>
      <c r="BJ8" s="198"/>
      <c r="BK8" s="198"/>
      <c r="BL8" s="198"/>
      <c r="BM8" s="209"/>
      <c r="BN8" s="214">
        <v>233202</v>
      </c>
      <c r="BO8" s="217"/>
      <c r="BP8" s="217"/>
      <c r="BQ8" s="217"/>
      <c r="BR8" s="217"/>
      <c r="BS8" s="217"/>
      <c r="BT8" s="217"/>
      <c r="BU8" s="220"/>
      <c r="BV8" s="214">
        <v>247996</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0.5</v>
      </c>
      <c r="CU8" s="240"/>
      <c r="CV8" s="240"/>
      <c r="CW8" s="240"/>
      <c r="CX8" s="240"/>
      <c r="CY8" s="240"/>
      <c r="CZ8" s="240"/>
      <c r="DA8" s="248"/>
      <c r="DB8" s="232">
        <v>0.5</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13879</v>
      </c>
      <c r="S9" s="106"/>
      <c r="T9" s="106"/>
      <c r="U9" s="106"/>
      <c r="V9" s="117"/>
      <c r="W9" s="127" t="s">
        <v>183</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67</v>
      </c>
      <c r="AV9" s="139"/>
      <c r="AW9" s="139"/>
      <c r="AX9" s="139"/>
      <c r="AY9" s="190" t="s">
        <v>68</v>
      </c>
      <c r="AZ9" s="198"/>
      <c r="BA9" s="198"/>
      <c r="BB9" s="198"/>
      <c r="BC9" s="198"/>
      <c r="BD9" s="198"/>
      <c r="BE9" s="198"/>
      <c r="BF9" s="198"/>
      <c r="BG9" s="198"/>
      <c r="BH9" s="198"/>
      <c r="BI9" s="198"/>
      <c r="BJ9" s="198"/>
      <c r="BK9" s="198"/>
      <c r="BL9" s="198"/>
      <c r="BM9" s="209"/>
      <c r="BN9" s="214">
        <v>-14794</v>
      </c>
      <c r="BO9" s="217"/>
      <c r="BP9" s="217"/>
      <c r="BQ9" s="217"/>
      <c r="BR9" s="217"/>
      <c r="BS9" s="217"/>
      <c r="BT9" s="217"/>
      <c r="BU9" s="220"/>
      <c r="BV9" s="214">
        <v>-105865</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13.2</v>
      </c>
      <c r="CU9" s="238"/>
      <c r="CV9" s="238"/>
      <c r="CW9" s="238"/>
      <c r="CX9" s="238"/>
      <c r="CY9" s="238"/>
      <c r="CZ9" s="238"/>
      <c r="DA9" s="246"/>
      <c r="DB9" s="230">
        <v>15.1</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15224</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67</v>
      </c>
      <c r="AV10" s="139"/>
      <c r="AW10" s="139"/>
      <c r="AX10" s="139"/>
      <c r="AY10" s="190" t="s">
        <v>190</v>
      </c>
      <c r="AZ10" s="198"/>
      <c r="BA10" s="198"/>
      <c r="BB10" s="198"/>
      <c r="BC10" s="198"/>
      <c r="BD10" s="198"/>
      <c r="BE10" s="198"/>
      <c r="BF10" s="198"/>
      <c r="BG10" s="198"/>
      <c r="BH10" s="198"/>
      <c r="BI10" s="198"/>
      <c r="BJ10" s="198"/>
      <c r="BK10" s="198"/>
      <c r="BL10" s="198"/>
      <c r="BM10" s="209"/>
      <c r="BN10" s="214">
        <v>56107</v>
      </c>
      <c r="BO10" s="217"/>
      <c r="BP10" s="217"/>
      <c r="BQ10" s="217"/>
      <c r="BR10" s="217"/>
      <c r="BS10" s="217"/>
      <c r="BT10" s="217"/>
      <c r="BU10" s="220"/>
      <c r="BV10" s="214">
        <v>100861</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61</v>
      </c>
      <c r="AN11" s="58"/>
      <c r="AO11" s="58"/>
      <c r="AP11" s="58"/>
      <c r="AQ11" s="58"/>
      <c r="AR11" s="58"/>
      <c r="AS11" s="58"/>
      <c r="AT11" s="63"/>
      <c r="AU11" s="182" t="s">
        <v>67</v>
      </c>
      <c r="AV11" s="139"/>
      <c r="AW11" s="139"/>
      <c r="AX11" s="139"/>
      <c r="AY11" s="190" t="s">
        <v>197</v>
      </c>
      <c r="AZ11" s="198"/>
      <c r="BA11" s="198"/>
      <c r="BB11" s="198"/>
      <c r="BC11" s="198"/>
      <c r="BD11" s="198"/>
      <c r="BE11" s="198"/>
      <c r="BF11" s="198"/>
      <c r="BG11" s="198"/>
      <c r="BH11" s="198"/>
      <c r="BI11" s="198"/>
      <c r="BJ11" s="198"/>
      <c r="BK11" s="198"/>
      <c r="BL11" s="198"/>
      <c r="BM11" s="209"/>
      <c r="BN11" s="214">
        <v>32163</v>
      </c>
      <c r="BO11" s="217"/>
      <c r="BP11" s="217"/>
      <c r="BQ11" s="217"/>
      <c r="BR11" s="217"/>
      <c r="BS11" s="217"/>
      <c r="BT11" s="217"/>
      <c r="BU11" s="220"/>
      <c r="BV11" s="214">
        <v>98647</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204</v>
      </c>
      <c r="M12" s="75"/>
      <c r="N12" s="75"/>
      <c r="O12" s="75"/>
      <c r="P12" s="75"/>
      <c r="Q12" s="87"/>
      <c r="R12" s="99">
        <v>13913</v>
      </c>
      <c r="S12" s="108"/>
      <c r="T12" s="108"/>
      <c r="U12" s="108"/>
      <c r="V12" s="120"/>
      <c r="W12" s="132" t="s">
        <v>8</v>
      </c>
      <c r="X12" s="139"/>
      <c r="Y12" s="139"/>
      <c r="Z12" s="139"/>
      <c r="AA12" s="139"/>
      <c r="AB12" s="144"/>
      <c r="AC12" s="148" t="s">
        <v>107</v>
      </c>
      <c r="AD12" s="155"/>
      <c r="AE12" s="155"/>
      <c r="AF12" s="155"/>
      <c r="AG12" s="158"/>
      <c r="AH12" s="148" t="s">
        <v>206</v>
      </c>
      <c r="AI12" s="155"/>
      <c r="AJ12" s="155"/>
      <c r="AK12" s="155"/>
      <c r="AL12" s="170"/>
      <c r="AM12" s="175" t="s">
        <v>207</v>
      </c>
      <c r="AN12" s="58"/>
      <c r="AO12" s="58"/>
      <c r="AP12" s="58"/>
      <c r="AQ12" s="58"/>
      <c r="AR12" s="58"/>
      <c r="AS12" s="58"/>
      <c r="AT12" s="63"/>
      <c r="AU12" s="182" t="s">
        <v>67</v>
      </c>
      <c r="AV12" s="139"/>
      <c r="AW12" s="139"/>
      <c r="AX12" s="139"/>
      <c r="AY12" s="190" t="s">
        <v>210</v>
      </c>
      <c r="AZ12" s="198"/>
      <c r="BA12" s="198"/>
      <c r="BB12" s="198"/>
      <c r="BC12" s="198"/>
      <c r="BD12" s="198"/>
      <c r="BE12" s="198"/>
      <c r="BF12" s="198"/>
      <c r="BG12" s="198"/>
      <c r="BH12" s="198"/>
      <c r="BI12" s="198"/>
      <c r="BJ12" s="198"/>
      <c r="BK12" s="198"/>
      <c r="BL12" s="198"/>
      <c r="BM12" s="209"/>
      <c r="BN12" s="214">
        <v>260000</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13646</v>
      </c>
      <c r="S13" s="109"/>
      <c r="T13" s="109"/>
      <c r="U13" s="109"/>
      <c r="V13" s="121"/>
      <c r="W13" s="130" t="s">
        <v>214</v>
      </c>
      <c r="X13" s="56"/>
      <c r="Y13" s="56"/>
      <c r="Z13" s="56"/>
      <c r="AA13" s="56"/>
      <c r="AB13" s="25"/>
      <c r="AC13" s="72">
        <v>283</v>
      </c>
      <c r="AD13" s="80"/>
      <c r="AE13" s="80"/>
      <c r="AF13" s="80"/>
      <c r="AG13" s="84"/>
      <c r="AH13" s="72">
        <v>332</v>
      </c>
      <c r="AI13" s="80"/>
      <c r="AJ13" s="80"/>
      <c r="AK13" s="80"/>
      <c r="AL13" s="118"/>
      <c r="AM13" s="175" t="s">
        <v>216</v>
      </c>
      <c r="AN13" s="58"/>
      <c r="AO13" s="58"/>
      <c r="AP13" s="58"/>
      <c r="AQ13" s="58"/>
      <c r="AR13" s="58"/>
      <c r="AS13" s="58"/>
      <c r="AT13" s="63"/>
      <c r="AU13" s="182" t="s">
        <v>179</v>
      </c>
      <c r="AV13" s="139"/>
      <c r="AW13" s="139"/>
      <c r="AX13" s="139"/>
      <c r="AY13" s="190" t="s">
        <v>218</v>
      </c>
      <c r="AZ13" s="198"/>
      <c r="BA13" s="198"/>
      <c r="BB13" s="198"/>
      <c r="BC13" s="198"/>
      <c r="BD13" s="198"/>
      <c r="BE13" s="198"/>
      <c r="BF13" s="198"/>
      <c r="BG13" s="198"/>
      <c r="BH13" s="198"/>
      <c r="BI13" s="198"/>
      <c r="BJ13" s="198"/>
      <c r="BK13" s="198"/>
      <c r="BL13" s="198"/>
      <c r="BM13" s="209"/>
      <c r="BN13" s="214">
        <v>-186524</v>
      </c>
      <c r="BO13" s="217"/>
      <c r="BP13" s="217"/>
      <c r="BQ13" s="217"/>
      <c r="BR13" s="217"/>
      <c r="BS13" s="217"/>
      <c r="BT13" s="217"/>
      <c r="BU13" s="220"/>
      <c r="BV13" s="214">
        <v>93643</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14.2</v>
      </c>
      <c r="CU13" s="238"/>
      <c r="CV13" s="238"/>
      <c r="CW13" s="238"/>
      <c r="CX13" s="238"/>
      <c r="CY13" s="238"/>
      <c r="CZ13" s="238"/>
      <c r="DA13" s="246"/>
      <c r="DB13" s="230">
        <v>14.5</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14090</v>
      </c>
      <c r="S14" s="109"/>
      <c r="T14" s="109"/>
      <c r="U14" s="109"/>
      <c r="V14" s="121"/>
      <c r="W14" s="129"/>
      <c r="X14" s="57"/>
      <c r="Y14" s="57"/>
      <c r="Z14" s="57"/>
      <c r="AA14" s="57"/>
      <c r="AB14" s="24"/>
      <c r="AC14" s="149">
        <v>4.5999999999999996</v>
      </c>
      <c r="AD14" s="156"/>
      <c r="AE14" s="156"/>
      <c r="AF14" s="156"/>
      <c r="AG14" s="159"/>
      <c r="AH14" s="149">
        <v>4.9000000000000004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108.2</v>
      </c>
      <c r="CU14" s="242"/>
      <c r="CV14" s="242"/>
      <c r="CW14" s="242"/>
      <c r="CX14" s="242"/>
      <c r="CY14" s="242"/>
      <c r="CZ14" s="242"/>
      <c r="DA14" s="250"/>
      <c r="DB14" s="234">
        <v>124.4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13873</v>
      </c>
      <c r="S15" s="109"/>
      <c r="T15" s="109"/>
      <c r="U15" s="109"/>
      <c r="V15" s="121"/>
      <c r="W15" s="130" t="s">
        <v>5</v>
      </c>
      <c r="X15" s="56"/>
      <c r="Y15" s="56"/>
      <c r="Z15" s="56"/>
      <c r="AA15" s="56"/>
      <c r="AB15" s="25"/>
      <c r="AC15" s="72">
        <v>1752</v>
      </c>
      <c r="AD15" s="80"/>
      <c r="AE15" s="80"/>
      <c r="AF15" s="80"/>
      <c r="AG15" s="84"/>
      <c r="AH15" s="72">
        <v>1966</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2233118</v>
      </c>
      <c r="BO15" s="216"/>
      <c r="BP15" s="216"/>
      <c r="BQ15" s="216"/>
      <c r="BR15" s="216"/>
      <c r="BS15" s="216"/>
      <c r="BT15" s="216"/>
      <c r="BU15" s="219"/>
      <c r="BV15" s="213">
        <v>2186408</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228</v>
      </c>
      <c r="S16" s="110"/>
      <c r="T16" s="110"/>
      <c r="U16" s="110"/>
      <c r="V16" s="122"/>
      <c r="W16" s="129"/>
      <c r="X16" s="57"/>
      <c r="Y16" s="57"/>
      <c r="Z16" s="57"/>
      <c r="AA16" s="57"/>
      <c r="AB16" s="24"/>
      <c r="AC16" s="149">
        <v>28.2</v>
      </c>
      <c r="AD16" s="156"/>
      <c r="AE16" s="156"/>
      <c r="AF16" s="156"/>
      <c r="AG16" s="159"/>
      <c r="AH16" s="149">
        <v>29</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4483016</v>
      </c>
      <c r="BO16" s="217"/>
      <c r="BP16" s="217"/>
      <c r="BQ16" s="217"/>
      <c r="BR16" s="217"/>
      <c r="BS16" s="217"/>
      <c r="BT16" s="217"/>
      <c r="BU16" s="220"/>
      <c r="BV16" s="214">
        <v>4415125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230</v>
      </c>
      <c r="S17" s="110"/>
      <c r="T17" s="110"/>
      <c r="U17" s="110"/>
      <c r="V17" s="122"/>
      <c r="W17" s="130" t="s">
        <v>94</v>
      </c>
      <c r="X17" s="56"/>
      <c r="Y17" s="56"/>
      <c r="Z17" s="56"/>
      <c r="AA17" s="56"/>
      <c r="AB17" s="25"/>
      <c r="AC17" s="72">
        <v>4184</v>
      </c>
      <c r="AD17" s="80"/>
      <c r="AE17" s="80"/>
      <c r="AF17" s="80"/>
      <c r="AG17" s="84"/>
      <c r="AH17" s="72">
        <v>4492</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2839122</v>
      </c>
      <c r="BO17" s="217"/>
      <c r="BP17" s="217"/>
      <c r="BQ17" s="217"/>
      <c r="BR17" s="217"/>
      <c r="BS17" s="217"/>
      <c r="BT17" s="217"/>
      <c r="BU17" s="220"/>
      <c r="BV17" s="214">
        <v>2778554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150.26</v>
      </c>
      <c r="M18" s="70"/>
      <c r="N18" s="70"/>
      <c r="O18" s="70"/>
      <c r="P18" s="70"/>
      <c r="Q18" s="70"/>
      <c r="R18" s="102"/>
      <c r="S18" s="102"/>
      <c r="T18" s="102"/>
      <c r="U18" s="102"/>
      <c r="V18" s="123"/>
      <c r="W18" s="131"/>
      <c r="X18" s="138"/>
      <c r="Y18" s="138"/>
      <c r="Z18" s="138"/>
      <c r="AA18" s="138"/>
      <c r="AB18" s="26"/>
      <c r="AC18" s="150">
        <v>67.3</v>
      </c>
      <c r="AD18" s="157"/>
      <c r="AE18" s="157"/>
      <c r="AF18" s="157"/>
      <c r="AG18" s="160"/>
      <c r="AH18" s="150">
        <v>66.2</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4741824</v>
      </c>
      <c r="BO18" s="217"/>
      <c r="BP18" s="217"/>
      <c r="BQ18" s="217"/>
      <c r="BR18" s="217"/>
      <c r="BS18" s="217"/>
      <c r="BT18" s="217"/>
      <c r="BU18" s="220"/>
      <c r="BV18" s="214">
        <v>4673123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92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128</v>
      </c>
      <c r="AZ19" s="198"/>
      <c r="BA19" s="198"/>
      <c r="BB19" s="198"/>
      <c r="BC19" s="198"/>
      <c r="BD19" s="198"/>
      <c r="BE19" s="198"/>
      <c r="BF19" s="198"/>
      <c r="BG19" s="198"/>
      <c r="BH19" s="198"/>
      <c r="BI19" s="198"/>
      <c r="BJ19" s="198"/>
      <c r="BK19" s="198"/>
      <c r="BL19" s="198"/>
      <c r="BM19" s="209"/>
      <c r="BN19" s="214">
        <v>6471447</v>
      </c>
      <c r="BO19" s="217"/>
      <c r="BP19" s="217"/>
      <c r="BQ19" s="217"/>
      <c r="BR19" s="217"/>
      <c r="BS19" s="217"/>
      <c r="BT19" s="217"/>
      <c r="BU19" s="220"/>
      <c r="BV19" s="214">
        <v>6198214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5537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8</v>
      </c>
      <c r="F22" s="56"/>
      <c r="G22" s="56"/>
      <c r="H22" s="56"/>
      <c r="I22" s="56"/>
      <c r="J22" s="56"/>
      <c r="K22" s="25"/>
      <c r="L22" s="50" t="s">
        <v>239</v>
      </c>
      <c r="M22" s="56"/>
      <c r="N22" s="56"/>
      <c r="O22" s="56"/>
      <c r="P22" s="25"/>
      <c r="Q22" s="92" t="s">
        <v>241</v>
      </c>
      <c r="R22" s="104"/>
      <c r="S22" s="104"/>
      <c r="T22" s="104"/>
      <c r="U22" s="104"/>
      <c r="V22" s="125"/>
      <c r="W22" s="133" t="s">
        <v>55</v>
      </c>
      <c r="X22" s="33"/>
      <c r="Y22" s="41"/>
      <c r="Z22" s="50" t="s">
        <v>8</v>
      </c>
      <c r="AA22" s="56"/>
      <c r="AB22" s="56"/>
      <c r="AC22" s="56"/>
      <c r="AD22" s="56"/>
      <c r="AE22" s="56"/>
      <c r="AF22" s="56"/>
      <c r="AG22" s="25"/>
      <c r="AH22" s="163" t="s">
        <v>185</v>
      </c>
      <c r="AI22" s="56"/>
      <c r="AJ22" s="56"/>
      <c r="AK22" s="56"/>
      <c r="AL22" s="25"/>
      <c r="AM22" s="163" t="s">
        <v>242</v>
      </c>
      <c r="AN22" s="178"/>
      <c r="AO22" s="178"/>
      <c r="AP22" s="178"/>
      <c r="AQ22" s="178"/>
      <c r="AR22" s="180"/>
      <c r="AS22" s="92" t="s">
        <v>241</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8769572</v>
      </c>
      <c r="BO22" s="216"/>
      <c r="BP22" s="216"/>
      <c r="BQ22" s="216"/>
      <c r="BR22" s="216"/>
      <c r="BS22" s="216"/>
      <c r="BT22" s="216"/>
      <c r="BU22" s="219"/>
      <c r="BV22" s="213">
        <v>9220103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7430512</v>
      </c>
      <c r="BO23" s="217"/>
      <c r="BP23" s="217"/>
      <c r="BQ23" s="217"/>
      <c r="BR23" s="217"/>
      <c r="BS23" s="217"/>
      <c r="BT23" s="217"/>
      <c r="BU23" s="220"/>
      <c r="BV23" s="214">
        <v>7829187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7760</v>
      </c>
      <c r="R24" s="80"/>
      <c r="S24" s="80"/>
      <c r="T24" s="80"/>
      <c r="U24" s="80"/>
      <c r="V24" s="84"/>
      <c r="W24" s="134"/>
      <c r="X24" s="34"/>
      <c r="Y24" s="42"/>
      <c r="Z24" s="52" t="s">
        <v>250</v>
      </c>
      <c r="AA24" s="58"/>
      <c r="AB24" s="58"/>
      <c r="AC24" s="58"/>
      <c r="AD24" s="58"/>
      <c r="AE24" s="58"/>
      <c r="AF24" s="58"/>
      <c r="AG24" s="63"/>
      <c r="AH24" s="72">
        <v>127</v>
      </c>
      <c r="AI24" s="80"/>
      <c r="AJ24" s="80"/>
      <c r="AK24" s="80"/>
      <c r="AL24" s="84"/>
      <c r="AM24" s="72">
        <v>394081</v>
      </c>
      <c r="AN24" s="80"/>
      <c r="AO24" s="80"/>
      <c r="AP24" s="80"/>
      <c r="AQ24" s="80"/>
      <c r="AR24" s="84"/>
      <c r="AS24" s="72">
        <v>3103</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5488800</v>
      </c>
      <c r="BO24" s="217"/>
      <c r="BP24" s="217"/>
      <c r="BQ24" s="217"/>
      <c r="BR24" s="217"/>
      <c r="BS24" s="217"/>
      <c r="BT24" s="217"/>
      <c r="BU24" s="220"/>
      <c r="BV24" s="214">
        <v>5695099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6380</v>
      </c>
      <c r="R25" s="80"/>
      <c r="S25" s="80"/>
      <c r="T25" s="80"/>
      <c r="U25" s="80"/>
      <c r="V25" s="84"/>
      <c r="W25" s="134"/>
      <c r="X25" s="34"/>
      <c r="Y25" s="42"/>
      <c r="Z25" s="52" t="s">
        <v>256</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263028</v>
      </c>
      <c r="BO25" s="216"/>
      <c r="BP25" s="216"/>
      <c r="BQ25" s="216"/>
      <c r="BR25" s="216"/>
      <c r="BS25" s="216"/>
      <c r="BT25" s="216"/>
      <c r="BU25" s="219"/>
      <c r="BV25" s="213">
        <v>750934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5950</v>
      </c>
      <c r="R26" s="80"/>
      <c r="S26" s="80"/>
      <c r="T26" s="80"/>
      <c r="U26" s="80"/>
      <c r="V26" s="84"/>
      <c r="W26" s="134"/>
      <c r="X26" s="34"/>
      <c r="Y26" s="42"/>
      <c r="Z26" s="52" t="s">
        <v>258</v>
      </c>
      <c r="AA26" s="143"/>
      <c r="AB26" s="143"/>
      <c r="AC26" s="143"/>
      <c r="AD26" s="143"/>
      <c r="AE26" s="143"/>
      <c r="AF26" s="143"/>
      <c r="AG26" s="161"/>
      <c r="AH26" s="72">
        <v>2</v>
      </c>
      <c r="AI26" s="80"/>
      <c r="AJ26" s="80"/>
      <c r="AK26" s="80"/>
      <c r="AL26" s="84"/>
      <c r="AM26" s="72" t="s">
        <v>261</v>
      </c>
      <c r="AN26" s="80"/>
      <c r="AO26" s="80"/>
      <c r="AP26" s="80"/>
      <c r="AQ26" s="80"/>
      <c r="AR26" s="84"/>
      <c r="AS26" s="72" t="s">
        <v>261</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3950</v>
      </c>
      <c r="R27" s="80"/>
      <c r="S27" s="80"/>
      <c r="T27" s="80"/>
      <c r="U27" s="80"/>
      <c r="V27" s="84"/>
      <c r="W27" s="134"/>
      <c r="X27" s="34"/>
      <c r="Y27" s="42"/>
      <c r="Z27" s="52" t="s">
        <v>266</v>
      </c>
      <c r="AA27" s="58"/>
      <c r="AB27" s="58"/>
      <c r="AC27" s="58"/>
      <c r="AD27" s="58"/>
      <c r="AE27" s="58"/>
      <c r="AF27" s="58"/>
      <c r="AG27" s="63"/>
      <c r="AH27" s="72">
        <v>8</v>
      </c>
      <c r="AI27" s="80"/>
      <c r="AJ27" s="80"/>
      <c r="AK27" s="80"/>
      <c r="AL27" s="84"/>
      <c r="AM27" s="72">
        <v>27888</v>
      </c>
      <c r="AN27" s="80"/>
      <c r="AO27" s="80"/>
      <c r="AP27" s="80"/>
      <c r="AQ27" s="80"/>
      <c r="AR27" s="84"/>
      <c r="AS27" s="72">
        <v>3486</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201</v>
      </c>
      <c r="BO27" s="218"/>
      <c r="BP27" s="218"/>
      <c r="BQ27" s="218"/>
      <c r="BR27" s="218"/>
      <c r="BS27" s="218"/>
      <c r="BT27" s="218"/>
      <c r="BU27" s="221"/>
      <c r="BV27" s="215" t="s">
        <v>201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3020</v>
      </c>
      <c r="R28" s="80"/>
      <c r="S28" s="80"/>
      <c r="T28" s="80"/>
      <c r="U28" s="80"/>
      <c r="V28" s="84"/>
      <c r="W28" s="134"/>
      <c r="X28" s="34"/>
      <c r="Y28" s="42"/>
      <c r="Z28" s="52" t="s">
        <v>36</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272</v>
      </c>
      <c r="AZ28" s="201"/>
      <c r="BA28" s="201"/>
      <c r="BB28" s="204"/>
      <c r="BC28" s="189" t="s">
        <v>99</v>
      </c>
      <c r="BD28" s="197"/>
      <c r="BE28" s="197"/>
      <c r="BF28" s="197"/>
      <c r="BG28" s="197"/>
      <c r="BH28" s="197"/>
      <c r="BI28" s="197"/>
      <c r="BJ28" s="197"/>
      <c r="BK28" s="197"/>
      <c r="BL28" s="197"/>
      <c r="BM28" s="208"/>
      <c r="BN28" s="213">
        <v>761052</v>
      </c>
      <c r="BO28" s="216"/>
      <c r="BP28" s="216"/>
      <c r="BQ28" s="216"/>
      <c r="BR28" s="216"/>
      <c r="BS28" s="216"/>
      <c r="BT28" s="216"/>
      <c r="BU28" s="219"/>
      <c r="BV28" s="213">
        <v>844945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8</v>
      </c>
      <c r="M29" s="80"/>
      <c r="N29" s="80"/>
      <c r="O29" s="80"/>
      <c r="P29" s="84"/>
      <c r="Q29" s="72">
        <v>2710</v>
      </c>
      <c r="R29" s="80"/>
      <c r="S29" s="80"/>
      <c r="T29" s="80"/>
      <c r="U29" s="80"/>
      <c r="V29" s="84"/>
      <c r="W29" s="135"/>
      <c r="X29" s="140"/>
      <c r="Y29" s="142"/>
      <c r="Z29" s="52" t="s">
        <v>275</v>
      </c>
      <c r="AA29" s="58"/>
      <c r="AB29" s="58"/>
      <c r="AC29" s="58"/>
      <c r="AD29" s="58"/>
      <c r="AE29" s="58"/>
      <c r="AF29" s="58"/>
      <c r="AG29" s="63"/>
      <c r="AH29" s="72">
        <v>135</v>
      </c>
      <c r="AI29" s="80"/>
      <c r="AJ29" s="80"/>
      <c r="AK29" s="80"/>
      <c r="AL29" s="84"/>
      <c r="AM29" s="72">
        <v>421969</v>
      </c>
      <c r="AN29" s="80"/>
      <c r="AO29" s="80"/>
      <c r="AP29" s="80"/>
      <c r="AQ29" s="80"/>
      <c r="AR29" s="84"/>
      <c r="AS29" s="72">
        <v>3126</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1109</v>
      </c>
      <c r="BO29" s="217"/>
      <c r="BP29" s="217"/>
      <c r="BQ29" s="217"/>
      <c r="BR29" s="217"/>
      <c r="BS29" s="217"/>
      <c r="BT29" s="217"/>
      <c r="BU29" s="220"/>
      <c r="BV29" s="214">
        <v>1076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96.1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342164</v>
      </c>
      <c r="BO30" s="218"/>
      <c r="BP30" s="218"/>
      <c r="BQ30" s="218"/>
      <c r="BR30" s="218"/>
      <c r="BS30" s="218"/>
      <c r="BT30" s="218"/>
      <c r="BU30" s="221"/>
      <c r="BV30" s="215">
        <v>350007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165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284</v>
      </c>
      <c r="F33" s="54"/>
      <c r="G33" s="54"/>
      <c r="H33" s="54"/>
      <c r="I33" s="54"/>
      <c r="J33" s="54"/>
      <c r="K33" s="54"/>
      <c r="L33" s="54"/>
      <c r="M33" s="54"/>
      <c r="N33" s="54"/>
      <c r="O33" s="54"/>
      <c r="P33" s="54"/>
      <c r="Q33" s="54"/>
      <c r="R33" s="54"/>
      <c r="S33" s="54"/>
      <c r="T33" s="54"/>
      <c r="U33" s="37" t="s">
        <v>116</v>
      </c>
      <c r="V33" s="37"/>
      <c r="W33" s="54" t="s">
        <v>284</v>
      </c>
      <c r="X33" s="54"/>
      <c r="Y33" s="54"/>
      <c r="Z33" s="54"/>
      <c r="AA33" s="54"/>
      <c r="AB33" s="54"/>
      <c r="AC33" s="54"/>
      <c r="AD33" s="54"/>
      <c r="AE33" s="54"/>
      <c r="AF33" s="54"/>
      <c r="AG33" s="54"/>
      <c r="AH33" s="54"/>
      <c r="AI33" s="54"/>
      <c r="AJ33" s="54"/>
      <c r="AK33" s="54"/>
      <c r="AL33" s="54"/>
      <c r="AM33" s="37" t="s">
        <v>116</v>
      </c>
      <c r="AN33" s="37"/>
      <c r="AO33" s="54" t="s">
        <v>284</v>
      </c>
      <c r="AP33" s="54"/>
      <c r="AQ33" s="54"/>
      <c r="AR33" s="54"/>
      <c r="AS33" s="54"/>
      <c r="AT33" s="54"/>
      <c r="AU33" s="54"/>
      <c r="AV33" s="54"/>
      <c r="AW33" s="54"/>
      <c r="AX33" s="54"/>
      <c r="AY33" s="54"/>
      <c r="AZ33" s="54"/>
      <c r="BA33" s="54"/>
      <c r="BB33" s="54"/>
      <c r="BC33" s="54"/>
      <c r="BD33" s="37"/>
      <c r="BE33" s="54" t="s">
        <v>286</v>
      </c>
      <c r="BF33" s="54"/>
      <c r="BG33" s="54" t="s">
        <v>167</v>
      </c>
      <c r="BH33" s="54"/>
      <c r="BI33" s="54"/>
      <c r="BJ33" s="54"/>
      <c r="BK33" s="54"/>
      <c r="BL33" s="54"/>
      <c r="BM33" s="54"/>
      <c r="BN33" s="54"/>
      <c r="BO33" s="54"/>
      <c r="BP33" s="54"/>
      <c r="BQ33" s="54"/>
      <c r="BR33" s="54"/>
      <c r="BS33" s="54"/>
      <c r="BT33" s="54"/>
      <c r="BU33" s="54"/>
      <c r="BV33" s="37"/>
      <c r="BW33" s="37" t="s">
        <v>286</v>
      </c>
      <c r="BX33" s="37"/>
      <c r="BY33" s="54" t="s">
        <v>106</v>
      </c>
      <c r="BZ33" s="54"/>
      <c r="CA33" s="54"/>
      <c r="CB33" s="54"/>
      <c r="CC33" s="54"/>
      <c r="CD33" s="54"/>
      <c r="CE33" s="54"/>
      <c r="CF33" s="54"/>
      <c r="CG33" s="54"/>
      <c r="CH33" s="54"/>
      <c r="CI33" s="54"/>
      <c r="CJ33" s="54"/>
      <c r="CK33" s="54"/>
      <c r="CL33" s="54"/>
      <c r="CM33" s="54"/>
      <c r="CN33" s="54"/>
      <c r="CO33" s="37" t="s">
        <v>116</v>
      </c>
      <c r="CP33" s="37"/>
      <c r="CQ33" s="54" t="s">
        <v>287</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特別会計国民健康保険事業</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上郡町水道事業会計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播磨高原広域事務組合（一般会計）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特別会計公営墓園事業</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特別会計介護保険事業</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上郡町下水道事業会計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播磨高原広域事務組合（上水道事業会計）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特別会計ケーブルテレビ管理運営事業</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特別会計後期高齢者医療事業</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播磨高原広域事務組合（下水道事業会計）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にしはりま環境事務組合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安室ダム水道用水供給企業団</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兵庫県市町村職員退職手当組合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兵庫県町議会議員公務災害補償組合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兵庫県後期高齢者医療広域連合（一般会計）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兵庫県後期高齢者医療広域連合（特別会計）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JBLnJVsWCifGVhd2iSyrt6EZ27RiNtI461SVjJOa9YvrynMgcDIb8tF9LkWFzMQkfE52XErRQixeUn0dWS6BhQ==" saltValue="x8irGd+O9LHv+qBicWQLc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9" zoomScale="85" zoomScaleNormal="85" zoomScaleSheetLayoutView="100" workbookViewId="0">
      <selection activeCell="J42" sqref="J42"/>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18</v>
      </c>
      <c r="F33" s="878" t="s">
        <v>530</v>
      </c>
      <c r="G33" s="883" t="s">
        <v>531</v>
      </c>
      <c r="H33" s="883" t="s">
        <v>532</v>
      </c>
      <c r="I33" s="883" t="s">
        <v>533</v>
      </c>
      <c r="J33" s="887" t="s">
        <v>253</v>
      </c>
      <c r="K33" s="862"/>
      <c r="L33" s="862"/>
      <c r="M33" s="862"/>
      <c r="N33" s="862"/>
      <c r="O33" s="862"/>
      <c r="P33" s="862"/>
    </row>
    <row r="34" spans="1:16" ht="39" customHeight="1">
      <c r="A34" s="862"/>
      <c r="B34" s="864"/>
      <c r="C34" s="870" t="s">
        <v>468</v>
      </c>
      <c r="D34" s="870"/>
      <c r="E34" s="875"/>
      <c r="F34" s="879">
        <v>17.989999999999998</v>
      </c>
      <c r="G34" s="884">
        <v>15.44</v>
      </c>
      <c r="H34" s="884">
        <v>15.87</v>
      </c>
      <c r="I34" s="884">
        <v>13.84</v>
      </c>
      <c r="J34" s="888">
        <v>11.89</v>
      </c>
      <c r="K34" s="862"/>
      <c r="L34" s="862"/>
      <c r="M34" s="862"/>
      <c r="N34" s="862"/>
      <c r="O34" s="862"/>
      <c r="P34" s="862"/>
    </row>
    <row r="35" spans="1:16" ht="39" customHeight="1">
      <c r="A35" s="862"/>
      <c r="B35" s="865"/>
      <c r="C35" s="871" t="s">
        <v>259</v>
      </c>
      <c r="D35" s="871"/>
      <c r="E35" s="876"/>
      <c r="F35" s="880">
        <v>0.5</v>
      </c>
      <c r="G35" s="885">
        <v>3.04</v>
      </c>
      <c r="H35" s="885">
        <v>6.48</v>
      </c>
      <c r="I35" s="885">
        <v>4.54</v>
      </c>
      <c r="J35" s="889">
        <v>4.29</v>
      </c>
      <c r="K35" s="862"/>
      <c r="L35" s="862"/>
      <c r="M35" s="862"/>
      <c r="N35" s="862"/>
      <c r="O35" s="862"/>
      <c r="P35" s="862"/>
    </row>
    <row r="36" spans="1:16" ht="39" customHeight="1">
      <c r="A36" s="862"/>
      <c r="B36" s="865"/>
      <c r="C36" s="871" t="s">
        <v>150</v>
      </c>
      <c r="D36" s="871"/>
      <c r="E36" s="876"/>
      <c r="F36" s="880" t="s">
        <v>201</v>
      </c>
      <c r="G36" s="885">
        <v>0.28999999999999998</v>
      </c>
      <c r="H36" s="885">
        <v>0.59</v>
      </c>
      <c r="I36" s="885">
        <v>0.88</v>
      </c>
      <c r="J36" s="889">
        <v>0.9</v>
      </c>
      <c r="K36" s="862"/>
      <c r="L36" s="862"/>
      <c r="M36" s="862"/>
      <c r="N36" s="862"/>
      <c r="O36" s="862"/>
      <c r="P36" s="862"/>
    </row>
    <row r="37" spans="1:16" ht="39" customHeight="1">
      <c r="A37" s="862"/>
      <c r="B37" s="865"/>
      <c r="C37" s="871" t="s">
        <v>353</v>
      </c>
      <c r="D37" s="871"/>
      <c r="E37" s="876"/>
      <c r="F37" s="880">
        <v>0.11</v>
      </c>
      <c r="G37" s="885">
        <v>0.56999999999999995</v>
      </c>
      <c r="H37" s="885">
        <v>0.21</v>
      </c>
      <c r="I37" s="885">
        <v>2.e-002</v>
      </c>
      <c r="J37" s="889">
        <v>0.56999999999999995</v>
      </c>
      <c r="K37" s="862"/>
      <c r="L37" s="862"/>
      <c r="M37" s="862"/>
      <c r="N37" s="862"/>
      <c r="O37" s="862"/>
      <c r="P37" s="862"/>
    </row>
    <row r="38" spans="1:16" ht="39" customHeight="1">
      <c r="A38" s="862"/>
      <c r="B38" s="865"/>
      <c r="C38" s="871" t="s">
        <v>171</v>
      </c>
      <c r="D38" s="871"/>
      <c r="E38" s="876"/>
      <c r="F38" s="880">
        <v>0.28000000000000003</v>
      </c>
      <c r="G38" s="885">
        <v>0.15</v>
      </c>
      <c r="H38" s="885">
        <v>0.65</v>
      </c>
      <c r="I38" s="885">
        <v>0.55000000000000004</v>
      </c>
      <c r="J38" s="889">
        <v>0.28999999999999998</v>
      </c>
      <c r="K38" s="862"/>
      <c r="L38" s="862"/>
      <c r="M38" s="862"/>
      <c r="N38" s="862"/>
      <c r="O38" s="862"/>
      <c r="P38" s="862"/>
    </row>
    <row r="39" spans="1:16" ht="39" customHeight="1">
      <c r="A39" s="862"/>
      <c r="B39" s="865"/>
      <c r="C39" s="871" t="s">
        <v>444</v>
      </c>
      <c r="D39" s="871"/>
      <c r="E39" s="876"/>
      <c r="F39" s="880">
        <v>0.24</v>
      </c>
      <c r="G39" s="885">
        <v>0.12</v>
      </c>
      <c r="H39" s="885">
        <v>0.2</v>
      </c>
      <c r="I39" s="885">
        <v>0.25</v>
      </c>
      <c r="J39" s="889">
        <v>0.18</v>
      </c>
      <c r="K39" s="862"/>
      <c r="L39" s="862"/>
      <c r="M39" s="862"/>
      <c r="N39" s="862"/>
      <c r="O39" s="862"/>
      <c r="P39" s="862"/>
    </row>
    <row r="40" spans="1:16" ht="39" customHeight="1">
      <c r="A40" s="862"/>
      <c r="B40" s="865"/>
      <c r="C40" s="871" t="s">
        <v>399</v>
      </c>
      <c r="D40" s="871"/>
      <c r="E40" s="876"/>
      <c r="F40" s="880">
        <v>1.e-002</v>
      </c>
      <c r="G40" s="885">
        <v>2.e-002</v>
      </c>
      <c r="H40" s="885">
        <v>1.e-002</v>
      </c>
      <c r="I40" s="885">
        <v>5.e-002</v>
      </c>
      <c r="J40" s="889">
        <v>0.14000000000000001</v>
      </c>
      <c r="K40" s="862"/>
      <c r="L40" s="862"/>
      <c r="M40" s="862"/>
      <c r="N40" s="862"/>
      <c r="O40" s="862"/>
      <c r="P40" s="862"/>
    </row>
    <row r="41" spans="1:16" ht="39" customHeight="1">
      <c r="A41" s="862"/>
      <c r="B41" s="865"/>
      <c r="C41" s="871" t="s">
        <v>442</v>
      </c>
      <c r="D41" s="871"/>
      <c r="E41" s="876"/>
      <c r="F41" s="880">
        <v>1.e-002</v>
      </c>
      <c r="G41" s="885">
        <v>2.e-002</v>
      </c>
      <c r="H41" s="885">
        <v>4.e-002</v>
      </c>
      <c r="I41" s="885">
        <v>5.e-002</v>
      </c>
      <c r="J41" s="889">
        <v>5.e-002</v>
      </c>
      <c r="K41" s="862"/>
      <c r="L41" s="862"/>
      <c r="M41" s="862"/>
      <c r="N41" s="862"/>
      <c r="O41" s="862"/>
      <c r="P41" s="862"/>
    </row>
    <row r="42" spans="1:16" ht="39" customHeight="1">
      <c r="A42" s="862"/>
      <c r="B42" s="866"/>
      <c r="C42" s="871" t="s">
        <v>534</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492</v>
      </c>
      <c r="D43" s="872"/>
      <c r="E43" s="877"/>
      <c r="F43" s="881">
        <v>0.56000000000000005</v>
      </c>
      <c r="G43" s="886">
        <v>1.e-002</v>
      </c>
      <c r="H43" s="886">
        <v>1.e-002</v>
      </c>
      <c r="I43" s="886">
        <v>1.e-002</v>
      </c>
      <c r="J43" s="890" t="s">
        <v>201</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U6zRnJYWlLZem+cVODZ1PYhxbVQGD1uXsgFIg+OjtPFBexAi5W9pxcNt5amdWd9lgw2nXcKf13DBCIV00+FWvg==" saltValue="sTnizBoKSCDNjpeLI7uh1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37" zoomScale="85" zoomScaleNormal="85" zoomScaleSheetLayoutView="55" workbookViewId="0">
      <selection activeCell="G63" sqref="G6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24</v>
      </c>
      <c r="C44" s="905"/>
      <c r="D44" s="905"/>
      <c r="E44" s="924"/>
      <c r="F44" s="924"/>
      <c r="G44" s="924"/>
      <c r="H44" s="924"/>
      <c r="I44" s="924"/>
      <c r="J44" s="933" t="s">
        <v>18</v>
      </c>
      <c r="K44" s="941" t="s">
        <v>530</v>
      </c>
      <c r="L44" s="950" t="s">
        <v>531</v>
      </c>
      <c r="M44" s="950" t="s">
        <v>532</v>
      </c>
      <c r="N44" s="950" t="s">
        <v>533</v>
      </c>
      <c r="O44" s="959" t="s">
        <v>253</v>
      </c>
      <c r="P44" s="734"/>
      <c r="Q44" s="734"/>
      <c r="R44" s="734"/>
      <c r="S44" s="734"/>
      <c r="T44" s="734"/>
      <c r="U44" s="734"/>
    </row>
    <row r="45" spans="1:21" ht="30.75" customHeight="1">
      <c r="A45" s="734"/>
      <c r="B45" s="892" t="s">
        <v>26</v>
      </c>
      <c r="C45" s="906"/>
      <c r="D45" s="916"/>
      <c r="E45" s="925" t="s">
        <v>23</v>
      </c>
      <c r="F45" s="925"/>
      <c r="G45" s="925"/>
      <c r="H45" s="925"/>
      <c r="I45" s="925"/>
      <c r="J45" s="934"/>
      <c r="K45" s="942">
        <v>921</v>
      </c>
      <c r="L45" s="951">
        <v>856</v>
      </c>
      <c r="M45" s="951">
        <v>896</v>
      </c>
      <c r="N45" s="951">
        <v>883</v>
      </c>
      <c r="O45" s="960">
        <v>857</v>
      </c>
      <c r="P45" s="734"/>
      <c r="Q45" s="734"/>
      <c r="R45" s="734"/>
      <c r="S45" s="734"/>
      <c r="T45" s="734"/>
      <c r="U45" s="734"/>
    </row>
    <row r="46" spans="1:21" ht="30.75" customHeight="1">
      <c r="A46" s="734"/>
      <c r="B46" s="893"/>
      <c r="C46" s="907"/>
      <c r="D46" s="917"/>
      <c r="E46" s="926" t="s">
        <v>29</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32</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38</v>
      </c>
      <c r="F48" s="926"/>
      <c r="G48" s="926"/>
      <c r="H48" s="926"/>
      <c r="I48" s="926"/>
      <c r="J48" s="935"/>
      <c r="K48" s="943">
        <v>603</v>
      </c>
      <c r="L48" s="952">
        <v>584</v>
      </c>
      <c r="M48" s="952">
        <v>539</v>
      </c>
      <c r="N48" s="952">
        <v>562</v>
      </c>
      <c r="O48" s="961">
        <v>521</v>
      </c>
      <c r="P48" s="734"/>
      <c r="Q48" s="734"/>
      <c r="R48" s="734"/>
      <c r="S48" s="734"/>
      <c r="T48" s="734"/>
      <c r="U48" s="734"/>
    </row>
    <row r="49" spans="1:21" ht="30.75" customHeight="1">
      <c r="A49" s="734"/>
      <c r="B49" s="893"/>
      <c r="C49" s="907"/>
      <c r="D49" s="917"/>
      <c r="E49" s="926" t="s">
        <v>0</v>
      </c>
      <c r="F49" s="926"/>
      <c r="G49" s="926"/>
      <c r="H49" s="926"/>
      <c r="I49" s="926"/>
      <c r="J49" s="935"/>
      <c r="K49" s="943">
        <v>235</v>
      </c>
      <c r="L49" s="952">
        <v>175</v>
      </c>
      <c r="M49" s="952">
        <v>172</v>
      </c>
      <c r="N49" s="952">
        <v>166</v>
      </c>
      <c r="O49" s="961">
        <v>161</v>
      </c>
      <c r="P49" s="734"/>
      <c r="Q49" s="734"/>
      <c r="R49" s="734"/>
      <c r="S49" s="734"/>
      <c r="T49" s="734"/>
      <c r="U49" s="734"/>
    </row>
    <row r="50" spans="1:21" ht="30.75" customHeight="1">
      <c r="A50" s="734"/>
      <c r="B50" s="893"/>
      <c r="C50" s="907"/>
      <c r="D50" s="917"/>
      <c r="E50" s="926" t="s">
        <v>40</v>
      </c>
      <c r="F50" s="926"/>
      <c r="G50" s="926"/>
      <c r="H50" s="926"/>
      <c r="I50" s="926"/>
      <c r="J50" s="935"/>
      <c r="K50" s="943" t="s">
        <v>201</v>
      </c>
      <c r="L50" s="952" t="s">
        <v>201</v>
      </c>
      <c r="M50" s="952" t="s">
        <v>201</v>
      </c>
      <c r="N50" s="952" t="s">
        <v>201</v>
      </c>
      <c r="O50" s="961" t="s">
        <v>201</v>
      </c>
      <c r="P50" s="734"/>
      <c r="Q50" s="734"/>
      <c r="R50" s="734"/>
      <c r="S50" s="734"/>
      <c r="T50" s="734"/>
      <c r="U50" s="734"/>
    </row>
    <row r="51" spans="1:21" ht="30.75" customHeight="1">
      <c r="A51" s="734"/>
      <c r="B51" s="894"/>
      <c r="C51" s="908"/>
      <c r="D51" s="918"/>
      <c r="E51" s="926" t="s">
        <v>44</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46</v>
      </c>
      <c r="C52" s="909"/>
      <c r="D52" s="918"/>
      <c r="E52" s="926" t="s">
        <v>47</v>
      </c>
      <c r="F52" s="926"/>
      <c r="G52" s="926"/>
      <c r="H52" s="926"/>
      <c r="I52" s="926"/>
      <c r="J52" s="935"/>
      <c r="K52" s="943">
        <v>1066</v>
      </c>
      <c r="L52" s="952">
        <v>1012</v>
      </c>
      <c r="M52" s="952">
        <v>992</v>
      </c>
      <c r="N52" s="952">
        <v>988</v>
      </c>
      <c r="O52" s="961">
        <v>945</v>
      </c>
      <c r="P52" s="734"/>
      <c r="Q52" s="734"/>
      <c r="R52" s="734"/>
      <c r="S52" s="734"/>
      <c r="T52" s="734"/>
      <c r="U52" s="734"/>
    </row>
    <row r="53" spans="1:21" ht="30.75" customHeight="1">
      <c r="A53" s="734"/>
      <c r="B53" s="896" t="s">
        <v>48</v>
      </c>
      <c r="C53" s="910"/>
      <c r="D53" s="919"/>
      <c r="E53" s="927" t="s">
        <v>51</v>
      </c>
      <c r="F53" s="927"/>
      <c r="G53" s="927"/>
      <c r="H53" s="927"/>
      <c r="I53" s="927"/>
      <c r="J53" s="936"/>
      <c r="K53" s="944">
        <v>693</v>
      </c>
      <c r="L53" s="953">
        <v>603</v>
      </c>
      <c r="M53" s="953">
        <v>615</v>
      </c>
      <c r="N53" s="953">
        <v>623</v>
      </c>
      <c r="O53" s="962">
        <v>594</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18</v>
      </c>
      <c r="K57" s="946" t="s">
        <v>530</v>
      </c>
      <c r="L57" s="954" t="s">
        <v>531</v>
      </c>
      <c r="M57" s="954" t="s">
        <v>532</v>
      </c>
      <c r="N57" s="954" t="s">
        <v>533</v>
      </c>
      <c r="O57" s="964" t="s">
        <v>253</v>
      </c>
      <c r="P57" s="734"/>
      <c r="Q57" s="734"/>
      <c r="R57" s="734"/>
      <c r="S57" s="734"/>
      <c r="T57" s="734"/>
      <c r="U57" s="734"/>
    </row>
    <row r="58" spans="1:21" ht="31.5" customHeight="1">
      <c r="B58" s="900" t="s">
        <v>57</v>
      </c>
      <c r="C58" s="913"/>
      <c r="D58" s="920" t="s">
        <v>60</v>
      </c>
      <c r="E58" s="929"/>
      <c r="F58" s="929"/>
      <c r="G58" s="929"/>
      <c r="H58" s="929"/>
      <c r="I58" s="929"/>
      <c r="J58" s="938"/>
      <c r="K58" s="947" t="s">
        <v>201</v>
      </c>
      <c r="L58" s="955" t="s">
        <v>201</v>
      </c>
      <c r="M58" s="955" t="s">
        <v>201</v>
      </c>
      <c r="N58" s="955" t="s">
        <v>201</v>
      </c>
      <c r="O58" s="965" t="s">
        <v>201</v>
      </c>
    </row>
    <row r="59" spans="1:21" ht="31.5" customHeight="1">
      <c r="B59" s="901"/>
      <c r="C59" s="914"/>
      <c r="D59" s="921" t="s">
        <v>12</v>
      </c>
      <c r="E59" s="930"/>
      <c r="F59" s="930"/>
      <c r="G59" s="930"/>
      <c r="H59" s="930"/>
      <c r="I59" s="930"/>
      <c r="J59" s="939"/>
      <c r="K59" s="948" t="s">
        <v>201</v>
      </c>
      <c r="L59" s="956" t="s">
        <v>201</v>
      </c>
      <c r="M59" s="956" t="s">
        <v>201</v>
      </c>
      <c r="N59" s="956" t="s">
        <v>201</v>
      </c>
      <c r="O59" s="966" t="s">
        <v>201</v>
      </c>
    </row>
    <row r="60" spans="1:21" ht="31.5" customHeight="1">
      <c r="B60" s="902"/>
      <c r="C60" s="915"/>
      <c r="D60" s="922" t="s">
        <v>63</v>
      </c>
      <c r="E60" s="931"/>
      <c r="F60" s="931"/>
      <c r="G60" s="931"/>
      <c r="H60" s="931"/>
      <c r="I60" s="931"/>
      <c r="J60" s="940"/>
      <c r="K60" s="949" t="s">
        <v>201</v>
      </c>
      <c r="L60" s="957" t="s">
        <v>201</v>
      </c>
      <c r="M60" s="957" t="s">
        <v>201</v>
      </c>
      <c r="N60" s="957" t="s">
        <v>201</v>
      </c>
      <c r="O60" s="967" t="s">
        <v>201</v>
      </c>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BBlkNWc0/ysZGWfI5BVJPaA8modiDBUbCz1bgaTycdJlJrAlyf0nQ6VTU/0vebFsbOnZrUi/HORD7J9EW25yXA==" saltValue="Dq1Km36tR+aBxgOSqqiae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9" zoomScale="85" zoomScaleNormal="85" zoomScaleSheetLayoutView="100" workbookViewId="0">
      <selection activeCell="O39" sqref="O39"/>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24</v>
      </c>
      <c r="C40" s="905"/>
      <c r="D40" s="905"/>
      <c r="E40" s="924"/>
      <c r="F40" s="924"/>
      <c r="G40" s="924"/>
      <c r="H40" s="933" t="s">
        <v>18</v>
      </c>
      <c r="I40" s="941" t="s">
        <v>530</v>
      </c>
      <c r="J40" s="950" t="s">
        <v>531</v>
      </c>
      <c r="K40" s="950" t="s">
        <v>532</v>
      </c>
      <c r="L40" s="950" t="s">
        <v>533</v>
      </c>
      <c r="M40" s="990" t="s">
        <v>253</v>
      </c>
    </row>
    <row r="41" spans="2:13" ht="27.75" customHeight="1">
      <c r="B41" s="892" t="s">
        <v>34</v>
      </c>
      <c r="C41" s="906"/>
      <c r="D41" s="916"/>
      <c r="E41" s="973" t="s">
        <v>53</v>
      </c>
      <c r="F41" s="973"/>
      <c r="G41" s="973"/>
      <c r="H41" s="979"/>
      <c r="I41" s="983">
        <v>9474</v>
      </c>
      <c r="J41" s="987">
        <v>9792</v>
      </c>
      <c r="K41" s="987">
        <v>9707</v>
      </c>
      <c r="L41" s="987">
        <v>9220</v>
      </c>
      <c r="M41" s="991">
        <v>8770</v>
      </c>
    </row>
    <row r="42" spans="2:13" ht="27.75" customHeight="1">
      <c r="B42" s="893"/>
      <c r="C42" s="907"/>
      <c r="D42" s="917"/>
      <c r="E42" s="974" t="s">
        <v>69</v>
      </c>
      <c r="F42" s="974"/>
      <c r="G42" s="974"/>
      <c r="H42" s="980"/>
      <c r="I42" s="984" t="s">
        <v>201</v>
      </c>
      <c r="J42" s="988" t="s">
        <v>201</v>
      </c>
      <c r="K42" s="988" t="s">
        <v>201</v>
      </c>
      <c r="L42" s="988" t="s">
        <v>201</v>
      </c>
      <c r="M42" s="992" t="s">
        <v>201</v>
      </c>
    </row>
    <row r="43" spans="2:13" ht="27.75" customHeight="1">
      <c r="B43" s="893"/>
      <c r="C43" s="907"/>
      <c r="D43" s="917"/>
      <c r="E43" s="974" t="s">
        <v>70</v>
      </c>
      <c r="F43" s="974"/>
      <c r="G43" s="974"/>
      <c r="H43" s="980"/>
      <c r="I43" s="984">
        <v>8333</v>
      </c>
      <c r="J43" s="988">
        <v>7854</v>
      </c>
      <c r="K43" s="988">
        <v>7215</v>
      </c>
      <c r="L43" s="988">
        <v>6589</v>
      </c>
      <c r="M43" s="992">
        <v>5796</v>
      </c>
    </row>
    <row r="44" spans="2:13" ht="27.75" customHeight="1">
      <c r="B44" s="893"/>
      <c r="C44" s="907"/>
      <c r="D44" s="917"/>
      <c r="E44" s="974" t="s">
        <v>72</v>
      </c>
      <c r="F44" s="974"/>
      <c r="G44" s="974"/>
      <c r="H44" s="980"/>
      <c r="I44" s="984">
        <v>1462</v>
      </c>
      <c r="J44" s="988">
        <v>1214</v>
      </c>
      <c r="K44" s="988">
        <v>956</v>
      </c>
      <c r="L44" s="988">
        <v>724</v>
      </c>
      <c r="M44" s="992">
        <v>561</v>
      </c>
    </row>
    <row r="45" spans="2:13" ht="27.75" customHeight="1">
      <c r="B45" s="893"/>
      <c r="C45" s="907"/>
      <c r="D45" s="917"/>
      <c r="E45" s="974" t="s">
        <v>74</v>
      </c>
      <c r="F45" s="974"/>
      <c r="G45" s="974"/>
      <c r="H45" s="980"/>
      <c r="I45" s="984">
        <v>845</v>
      </c>
      <c r="J45" s="988">
        <v>801</v>
      </c>
      <c r="K45" s="988">
        <v>738</v>
      </c>
      <c r="L45" s="988">
        <v>759</v>
      </c>
      <c r="M45" s="992">
        <v>721</v>
      </c>
    </row>
    <row r="46" spans="2:13" ht="27.75" customHeight="1">
      <c r="B46" s="893"/>
      <c r="C46" s="907"/>
      <c r="D46" s="918"/>
      <c r="E46" s="974" t="s">
        <v>73</v>
      </c>
      <c r="F46" s="974"/>
      <c r="G46" s="974"/>
      <c r="H46" s="980"/>
      <c r="I46" s="984" t="s">
        <v>201</v>
      </c>
      <c r="J46" s="988" t="s">
        <v>201</v>
      </c>
      <c r="K46" s="988" t="s">
        <v>201</v>
      </c>
      <c r="L46" s="988" t="s">
        <v>201</v>
      </c>
      <c r="M46" s="992" t="s">
        <v>201</v>
      </c>
    </row>
    <row r="47" spans="2:13" ht="27.75" customHeight="1">
      <c r="B47" s="893"/>
      <c r="C47" s="907"/>
      <c r="D47" s="971"/>
      <c r="E47" s="975" t="s">
        <v>76</v>
      </c>
      <c r="F47" s="978"/>
      <c r="G47" s="978"/>
      <c r="H47" s="981"/>
      <c r="I47" s="984" t="s">
        <v>201</v>
      </c>
      <c r="J47" s="988" t="s">
        <v>201</v>
      </c>
      <c r="K47" s="988" t="s">
        <v>201</v>
      </c>
      <c r="L47" s="988" t="s">
        <v>201</v>
      </c>
      <c r="M47" s="992" t="s">
        <v>201</v>
      </c>
    </row>
    <row r="48" spans="2:13" ht="27.75" customHeight="1">
      <c r="B48" s="893"/>
      <c r="C48" s="907"/>
      <c r="D48" s="917"/>
      <c r="E48" s="974" t="s">
        <v>80</v>
      </c>
      <c r="F48" s="974"/>
      <c r="G48" s="974"/>
      <c r="H48" s="980"/>
      <c r="I48" s="984" t="s">
        <v>201</v>
      </c>
      <c r="J48" s="988" t="s">
        <v>201</v>
      </c>
      <c r="K48" s="988" t="s">
        <v>201</v>
      </c>
      <c r="L48" s="988" t="s">
        <v>201</v>
      </c>
      <c r="M48" s="992" t="s">
        <v>201</v>
      </c>
    </row>
    <row r="49" spans="2:13" ht="27.75" customHeight="1">
      <c r="B49" s="894"/>
      <c r="C49" s="908"/>
      <c r="D49" s="917"/>
      <c r="E49" s="974" t="s">
        <v>86</v>
      </c>
      <c r="F49" s="974"/>
      <c r="G49" s="974"/>
      <c r="H49" s="980"/>
      <c r="I49" s="984" t="s">
        <v>201</v>
      </c>
      <c r="J49" s="988" t="s">
        <v>201</v>
      </c>
      <c r="K49" s="988" t="s">
        <v>201</v>
      </c>
      <c r="L49" s="988" t="s">
        <v>201</v>
      </c>
      <c r="M49" s="992" t="s">
        <v>201</v>
      </c>
    </row>
    <row r="50" spans="2:13" ht="27.75" customHeight="1">
      <c r="B50" s="968" t="s">
        <v>88</v>
      </c>
      <c r="C50" s="970"/>
      <c r="D50" s="972"/>
      <c r="E50" s="974" t="s">
        <v>90</v>
      </c>
      <c r="F50" s="974"/>
      <c r="G50" s="974"/>
      <c r="H50" s="980"/>
      <c r="I50" s="984">
        <v>1079</v>
      </c>
      <c r="J50" s="988">
        <v>1069</v>
      </c>
      <c r="K50" s="988">
        <v>1245</v>
      </c>
      <c r="L50" s="988">
        <v>1515</v>
      </c>
      <c r="M50" s="992">
        <v>1446</v>
      </c>
    </row>
    <row r="51" spans="2:13" ht="27.75" customHeight="1">
      <c r="B51" s="893"/>
      <c r="C51" s="907"/>
      <c r="D51" s="917"/>
      <c r="E51" s="974" t="s">
        <v>93</v>
      </c>
      <c r="F51" s="974"/>
      <c r="G51" s="974"/>
      <c r="H51" s="980"/>
      <c r="I51" s="984">
        <v>1435</v>
      </c>
      <c r="J51" s="988">
        <v>1278</v>
      </c>
      <c r="K51" s="988">
        <v>1111</v>
      </c>
      <c r="L51" s="988">
        <v>941</v>
      </c>
      <c r="M51" s="992">
        <v>779</v>
      </c>
    </row>
    <row r="52" spans="2:13" ht="27.75" customHeight="1">
      <c r="B52" s="894"/>
      <c r="C52" s="908"/>
      <c r="D52" s="917"/>
      <c r="E52" s="974" t="s">
        <v>42</v>
      </c>
      <c r="F52" s="974"/>
      <c r="G52" s="974"/>
      <c r="H52" s="980"/>
      <c r="I52" s="984">
        <v>10664</v>
      </c>
      <c r="J52" s="988">
        <v>10600</v>
      </c>
      <c r="K52" s="988">
        <v>10183</v>
      </c>
      <c r="L52" s="988">
        <v>9593</v>
      </c>
      <c r="M52" s="992">
        <v>8983</v>
      </c>
    </row>
    <row r="53" spans="2:13" ht="27.75" customHeight="1">
      <c r="B53" s="896" t="s">
        <v>48</v>
      </c>
      <c r="C53" s="910"/>
      <c r="D53" s="919"/>
      <c r="E53" s="976" t="s">
        <v>95</v>
      </c>
      <c r="F53" s="976"/>
      <c r="G53" s="976"/>
      <c r="H53" s="982"/>
      <c r="I53" s="985">
        <v>6937</v>
      </c>
      <c r="J53" s="989">
        <v>6715</v>
      </c>
      <c r="K53" s="989">
        <v>6077</v>
      </c>
      <c r="L53" s="989">
        <v>5243</v>
      </c>
      <c r="M53" s="993">
        <v>4640</v>
      </c>
    </row>
    <row r="54" spans="2:13" ht="27.75" customHeight="1">
      <c r="B54" s="969"/>
      <c r="C54" s="868"/>
      <c r="D54" s="868"/>
      <c r="E54" s="977"/>
      <c r="F54" s="977"/>
      <c r="G54" s="977"/>
      <c r="H54" s="977"/>
      <c r="I54" s="986"/>
      <c r="J54" s="986"/>
      <c r="K54" s="986"/>
      <c r="L54" s="986"/>
      <c r="M54" s="986"/>
    </row>
    <row r="55" spans="2:13"/>
  </sheetData>
  <sheetProtection algorithmName="SHA-512" hashValue="m2JpOnKpQ39LlCWWcOXb82rg1afsYk5gHmMUXkYSUdC5KJg419IVURk/i4Is8j6m6dtqUaWNX7hfiBe8n9IKaA==" saltValue="20OpXatxYIkE/BA8k1hru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56" sqref="H56"/>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8</v>
      </c>
      <c r="C54" s="1000"/>
      <c r="D54" s="1000"/>
      <c r="E54" s="1009" t="s">
        <v>18</v>
      </c>
      <c r="F54" s="1016" t="s">
        <v>532</v>
      </c>
      <c r="G54" s="1016" t="s">
        <v>533</v>
      </c>
      <c r="H54" s="1024" t="s">
        <v>253</v>
      </c>
    </row>
    <row r="55" spans="2:8" ht="52.5" customHeight="1">
      <c r="B55" s="995"/>
      <c r="C55" s="1001" t="s">
        <v>99</v>
      </c>
      <c r="D55" s="1001"/>
      <c r="E55" s="1010"/>
      <c r="F55" s="1017">
        <v>573</v>
      </c>
      <c r="G55" s="1017">
        <v>845</v>
      </c>
      <c r="H55" s="1025">
        <v>761</v>
      </c>
    </row>
    <row r="56" spans="2:8" ht="52.5" customHeight="1">
      <c r="B56" s="996"/>
      <c r="C56" s="1002" t="s">
        <v>102</v>
      </c>
      <c r="D56" s="1002"/>
      <c r="E56" s="1011"/>
      <c r="F56" s="1018">
        <v>0</v>
      </c>
      <c r="G56" s="1018">
        <v>1</v>
      </c>
      <c r="H56" s="1026">
        <v>1</v>
      </c>
    </row>
    <row r="57" spans="2:8" ht="53.25" customHeight="1">
      <c r="B57" s="996"/>
      <c r="C57" s="1003" t="s">
        <v>66</v>
      </c>
      <c r="D57" s="1003"/>
      <c r="E57" s="1012"/>
      <c r="F57" s="1019">
        <v>363</v>
      </c>
      <c r="G57" s="1019">
        <v>350</v>
      </c>
      <c r="H57" s="1027">
        <v>342</v>
      </c>
    </row>
    <row r="58" spans="2:8" ht="45.75" customHeight="1">
      <c r="B58" s="997"/>
      <c r="C58" s="1004" t="s">
        <v>535</v>
      </c>
      <c r="D58" s="1007"/>
      <c r="E58" s="1013"/>
      <c r="F58" s="1020">
        <v>174</v>
      </c>
      <c r="G58" s="1020">
        <v>155</v>
      </c>
      <c r="H58" s="1028">
        <v>133</v>
      </c>
    </row>
    <row r="59" spans="2:8" ht="45.75" customHeight="1">
      <c r="B59" s="997"/>
      <c r="C59" s="1004" t="s">
        <v>536</v>
      </c>
      <c r="D59" s="1007"/>
      <c r="E59" s="1013"/>
      <c r="F59" s="1020">
        <v>104</v>
      </c>
      <c r="G59" s="1020">
        <v>111</v>
      </c>
      <c r="H59" s="1028">
        <v>127</v>
      </c>
    </row>
    <row r="60" spans="2:8" ht="45.75" customHeight="1">
      <c r="B60" s="997"/>
      <c r="C60" s="1004" t="s">
        <v>537</v>
      </c>
      <c r="D60" s="1007"/>
      <c r="E60" s="1013"/>
      <c r="F60" s="1020">
        <v>29</v>
      </c>
      <c r="G60" s="1020">
        <v>26</v>
      </c>
      <c r="H60" s="1028">
        <v>23</v>
      </c>
    </row>
    <row r="61" spans="2:8" ht="45.75" customHeight="1">
      <c r="B61" s="997"/>
      <c r="C61" s="1004" t="s">
        <v>13</v>
      </c>
      <c r="D61" s="1007"/>
      <c r="E61" s="1013"/>
      <c r="F61" s="1020">
        <v>21</v>
      </c>
      <c r="G61" s="1020">
        <v>20</v>
      </c>
      <c r="H61" s="1028">
        <v>19</v>
      </c>
    </row>
    <row r="62" spans="2:8" ht="45.75" customHeight="1">
      <c r="B62" s="998"/>
      <c r="C62" s="1005" t="s">
        <v>538</v>
      </c>
      <c r="D62" s="1008"/>
      <c r="E62" s="1014"/>
      <c r="F62" s="1021">
        <v>12</v>
      </c>
      <c r="G62" s="1021">
        <v>12</v>
      </c>
      <c r="H62" s="1029">
        <v>12</v>
      </c>
    </row>
    <row r="63" spans="2:8" ht="52.5" customHeight="1">
      <c r="B63" s="999"/>
      <c r="C63" s="1006" t="s">
        <v>104</v>
      </c>
      <c r="D63" s="1006"/>
      <c r="E63" s="1015"/>
      <c r="F63" s="1022">
        <v>936</v>
      </c>
      <c r="G63" s="1022">
        <v>1196</v>
      </c>
      <c r="H63" s="1030">
        <v>1104</v>
      </c>
    </row>
    <row r="64" spans="2:8"/>
  </sheetData>
  <sheetProtection algorithmName="SHA-512" hashValue="1LFKVsbNI3oFrK8psqZAaPTLsg8Mh7Q6XJa8XKkHJlC62ErwC02EOQXgxdt+DZXLCFKcFuhpz5Cqy7rGpEqK9w==" saltValue="ijHkr95Dlg117vrfasB6w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529</v>
      </c>
      <c r="G2" s="818"/>
      <c r="H2" s="828"/>
    </row>
    <row r="3" spans="1:8">
      <c r="A3" s="782" t="s">
        <v>526</v>
      </c>
      <c r="B3" s="767"/>
      <c r="C3" s="1039"/>
      <c r="D3" s="1042">
        <v>69797</v>
      </c>
      <c r="E3" s="1044"/>
      <c r="F3" s="1047">
        <v>87464</v>
      </c>
      <c r="G3" s="1049"/>
      <c r="H3" s="1052"/>
    </row>
    <row r="4" spans="1:8">
      <c r="A4" s="754"/>
      <c r="B4" s="766"/>
      <c r="C4" s="1040"/>
      <c r="D4" s="1043">
        <v>43681</v>
      </c>
      <c r="E4" s="1045"/>
      <c r="F4" s="1048">
        <v>47479</v>
      </c>
      <c r="G4" s="1050"/>
      <c r="H4" s="1053"/>
    </row>
    <row r="5" spans="1:8">
      <c r="A5" s="782" t="s">
        <v>486</v>
      </c>
      <c r="B5" s="767"/>
      <c r="C5" s="1039"/>
      <c r="D5" s="1042">
        <v>96030</v>
      </c>
      <c r="E5" s="1044"/>
      <c r="F5" s="1047">
        <v>117234</v>
      </c>
      <c r="G5" s="1049"/>
      <c r="H5" s="1052"/>
    </row>
    <row r="6" spans="1:8">
      <c r="A6" s="754"/>
      <c r="B6" s="766"/>
      <c r="C6" s="1040"/>
      <c r="D6" s="1043">
        <v>49944</v>
      </c>
      <c r="E6" s="1045"/>
      <c r="F6" s="1048">
        <v>59796</v>
      </c>
      <c r="G6" s="1050"/>
      <c r="H6" s="1053"/>
    </row>
    <row r="7" spans="1:8">
      <c r="A7" s="782" t="s">
        <v>317</v>
      </c>
      <c r="B7" s="767"/>
      <c r="C7" s="1039"/>
      <c r="D7" s="1042">
        <v>74009</v>
      </c>
      <c r="E7" s="1044"/>
      <c r="F7" s="1047">
        <v>97758</v>
      </c>
      <c r="G7" s="1049"/>
      <c r="H7" s="1052"/>
    </row>
    <row r="8" spans="1:8">
      <c r="A8" s="754"/>
      <c r="B8" s="766"/>
      <c r="C8" s="1040"/>
      <c r="D8" s="1043">
        <v>50135</v>
      </c>
      <c r="E8" s="1045"/>
      <c r="F8" s="1048">
        <v>45946</v>
      </c>
      <c r="G8" s="1050"/>
      <c r="H8" s="1053"/>
    </row>
    <row r="9" spans="1:8">
      <c r="A9" s="782" t="s">
        <v>135</v>
      </c>
      <c r="B9" s="767"/>
      <c r="C9" s="1039"/>
      <c r="D9" s="1042">
        <v>50987</v>
      </c>
      <c r="E9" s="1044"/>
      <c r="F9" s="1047">
        <v>91338</v>
      </c>
      <c r="G9" s="1049"/>
      <c r="H9" s="1052"/>
    </row>
    <row r="10" spans="1:8">
      <c r="A10" s="754"/>
      <c r="B10" s="766"/>
      <c r="C10" s="1040"/>
      <c r="D10" s="1043">
        <v>25708</v>
      </c>
      <c r="E10" s="1045"/>
      <c r="F10" s="1048">
        <v>43989</v>
      </c>
      <c r="G10" s="1050"/>
      <c r="H10" s="1053"/>
    </row>
    <row r="11" spans="1:8">
      <c r="A11" s="782" t="s">
        <v>527</v>
      </c>
      <c r="B11" s="767"/>
      <c r="C11" s="1039"/>
      <c r="D11" s="1042">
        <v>48627</v>
      </c>
      <c r="E11" s="1044"/>
      <c r="F11" s="1047">
        <v>103975</v>
      </c>
      <c r="G11" s="1049"/>
      <c r="H11" s="1052"/>
    </row>
    <row r="12" spans="1:8">
      <c r="A12" s="754"/>
      <c r="B12" s="766"/>
      <c r="C12" s="1041"/>
      <c r="D12" s="1043">
        <v>35202</v>
      </c>
      <c r="E12" s="1045"/>
      <c r="F12" s="1048">
        <v>52698</v>
      </c>
      <c r="G12" s="1050"/>
      <c r="H12" s="1053"/>
    </row>
    <row r="13" spans="1:8">
      <c r="A13" s="782"/>
      <c r="B13" s="767"/>
      <c r="C13" s="1039"/>
      <c r="D13" s="1042">
        <v>67890</v>
      </c>
      <c r="E13" s="1044"/>
      <c r="F13" s="1047">
        <v>99554</v>
      </c>
      <c r="G13" s="1051"/>
      <c r="H13" s="1052"/>
    </row>
    <row r="14" spans="1:8">
      <c r="A14" s="754"/>
      <c r="B14" s="766"/>
      <c r="C14" s="1040"/>
      <c r="D14" s="1043">
        <v>40934</v>
      </c>
      <c r="E14" s="1045"/>
      <c r="F14" s="1048">
        <v>49982</v>
      </c>
      <c r="G14" s="1050"/>
      <c r="H14" s="1053"/>
    </row>
    <row r="17" spans="1:11">
      <c r="A17" s="1031" t="s">
        <v>22</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85</v>
      </c>
      <c r="B19" s="1032">
        <f>ROUND(VALUE(SUBSTITUTE(実質収支比率等に係る経年分析!F$48,"▲","-")),2)</f>
        <v>0.77</v>
      </c>
      <c r="C19" s="1032">
        <f>ROUND(VALUE(SUBSTITUTE(実質収支比率等に係る経年分析!G$48,"▲","-")),2)</f>
        <v>3.21</v>
      </c>
      <c r="D19" s="1032">
        <f>ROUND(VALUE(SUBSTITUTE(実質収支比率等に係る経年分析!H$48,"▲","-")),2)</f>
        <v>6.74</v>
      </c>
      <c r="E19" s="1032">
        <f>ROUND(VALUE(SUBSTITUTE(実質収支比率等に係る経年分析!I$48,"▲","-")),2)</f>
        <v>4.87</v>
      </c>
      <c r="F19" s="1032">
        <f>ROUND(VALUE(SUBSTITUTE(実質収支比率等に係る経年分析!J$48,"▲","-")),2)</f>
        <v>4.54</v>
      </c>
    </row>
    <row r="20" spans="1:11">
      <c r="A20" s="1032" t="s">
        <v>33</v>
      </c>
      <c r="B20" s="1032">
        <f>ROUND(VALUE(SUBSTITUTE(実質収支比率等に係る経年分析!F$47,"▲","-")),2)</f>
        <v>9.52</v>
      </c>
      <c r="C20" s="1032">
        <f>ROUND(VALUE(SUBSTITUTE(実質収支比率等に係る経年分析!G$47,"▲","-")),2)</f>
        <v>8.5500000000000007</v>
      </c>
      <c r="D20" s="1032">
        <f>ROUND(VALUE(SUBSTITUTE(実質収支比率等に係る経年分析!H$47,"▲","-")),2)</f>
        <v>10.92</v>
      </c>
      <c r="E20" s="1032">
        <f>ROUND(VALUE(SUBSTITUTE(実質収支比率等に係る経年分析!I$47,"▲","-")),2)</f>
        <v>16.59</v>
      </c>
      <c r="F20" s="1032">
        <f>ROUND(VALUE(SUBSTITUTE(実質収支比率等に係る経年分析!J$47,"▲","-")),2)</f>
        <v>14.81</v>
      </c>
    </row>
    <row r="21" spans="1:11">
      <c r="A21" s="1032" t="s">
        <v>108</v>
      </c>
      <c r="B21" s="1032">
        <f>IF(ISNUMBER(VALUE(SUBSTITUTE(実質収支比率等に係る経年分析!F$49,"▲","-"))),ROUND(VALUE(SUBSTITUTE(実質収支比率等に係る経年分析!F$49,"▲","-")),2),NA())</f>
        <v>-1.36</v>
      </c>
      <c r="C21" s="1032">
        <f>IF(ISNUMBER(VALUE(SUBSTITUTE(実質収支比率等に係る経年分析!G$49,"▲","-"))),ROUND(VALUE(SUBSTITUTE(実質収支比率等に係る経年分析!G$49,"▲","-")),2),NA())</f>
        <v>1.5699999999999998</v>
      </c>
      <c r="D21" s="1032">
        <f>IF(ISNUMBER(VALUE(SUBSTITUTE(実質収支比率等に係る経年分析!H$49,"▲","-"))),ROUND(VALUE(SUBSTITUTE(実質収支比率等に係る経年分析!H$49,"▲","-")),2),NA())</f>
        <v>7.15</v>
      </c>
      <c r="E21" s="1032">
        <f>IF(ISNUMBER(VALUE(SUBSTITUTE(実質収支比率等に係る経年分析!I$49,"▲","-"))),ROUND(VALUE(SUBSTITUTE(実質収支比率等に係る経年分析!I$49,"▲","-")),2),NA())</f>
        <v>1.84</v>
      </c>
      <c r="F21" s="1032">
        <f>IF(ISNUMBER(VALUE(SUBSTITUTE(実質収支比率等に係る経年分析!J$49,"▲","-"))),ROUND(VALUE(SUBSTITUTE(実質収支比率等に係る経年分析!J$49,"▲","-")),2),NA())</f>
        <v>-3.63</v>
      </c>
    </row>
    <row r="24" spans="1:11">
      <c r="A24" s="1031" t="s">
        <v>97</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109</v>
      </c>
      <c r="C26" s="1033" t="s">
        <v>64</v>
      </c>
      <c r="D26" s="1033" t="s">
        <v>109</v>
      </c>
      <c r="E26" s="1033" t="s">
        <v>64</v>
      </c>
      <c r="F26" s="1033" t="s">
        <v>109</v>
      </c>
      <c r="G26" s="1033" t="s">
        <v>64</v>
      </c>
      <c r="H26" s="1033" t="s">
        <v>109</v>
      </c>
      <c r="I26" s="1033" t="s">
        <v>64</v>
      </c>
      <c r="J26" s="1033" t="s">
        <v>109</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0.56000000000000005</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1.e-002</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特別会計公営墓園事業</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2.e-002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4.e-002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5.e-002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5.e-002</v>
      </c>
    </row>
    <row r="30" spans="1:11">
      <c r="A30" s="1033" t="str">
        <f>IF('連結実質赤字比率に係る赤字・黒字の構成分析'!C$40="",NA(),'連結実質赤字比率に係る赤字・黒字の構成分析'!C$40)</f>
        <v>特別会計後期高齢者医療事業</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2.e-002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5.e-002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0.14000000000000001</v>
      </c>
    </row>
    <row r="31" spans="1:11">
      <c r="A31" s="1033" t="str">
        <f>IF('連結実質赤字比率に係る赤字・黒字の構成分析'!C$39="",NA(),'連結実質赤字比率に係る赤字・黒字の構成分析'!C$39)</f>
        <v>特別会計ケーブルテレビ管理運営事業</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0.24</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0.25</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0.18</v>
      </c>
    </row>
    <row r="32" spans="1:11">
      <c r="A32" s="1033" t="str">
        <f>IF('連結実質赤字比率に係る赤字・黒字の構成分析'!C$38="",NA(),'連結実質赤字比率に係る赤字・黒字の構成分析'!C$38)</f>
        <v>特別会計介護保険事業</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0.28000000000000003</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0.65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0.55000000000000004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0.28999999999999998</v>
      </c>
    </row>
    <row r="33" spans="1:16">
      <c r="A33" s="1033" t="str">
        <f>IF('連結実質赤字比率に係る赤字・黒字の構成分析'!C$37="",NA(),'連結実質赤字比率に係る赤字・黒字の構成分析'!C$37)</f>
        <v>特別会計国民健康保険事業</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0.11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0.56999999999999995</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0.21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2.e-002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0.56999999999999995</v>
      </c>
    </row>
    <row r="34" spans="1:16">
      <c r="A34" s="1033" t="str">
        <f>IF('連結実質赤字比率に係る赤字・黒字の構成分析'!C$36="",NA(),'連結実質赤字比率に係る赤字・黒字の構成分析'!C$36)</f>
        <v>上郡町下水道事業会計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0.28999999999999998</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0.59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0.88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0.9</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3.04</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6.48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4.54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4.29</v>
      </c>
    </row>
    <row r="36" spans="1:16">
      <c r="A36" s="1033" t="str">
        <f>IF('連結実質赤字比率に係る赤字・黒字の構成分析'!C$34="",NA(),'連結実質赤字比率に係る赤字・黒字の構成分析'!C$34)</f>
        <v>上郡町水道事業会計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17.989999999999998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15.44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15.87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13.84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11.89</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114</v>
      </c>
      <c r="B42" s="1034"/>
      <c r="C42" s="1034"/>
      <c r="D42" s="1034">
        <f>'実質公債費比率（分子）の構造'!K$52</f>
        <v>1066</v>
      </c>
      <c r="E42" s="1034"/>
      <c r="F42" s="1034"/>
      <c r="G42" s="1034">
        <f>'実質公債費比率（分子）の構造'!L$52</f>
        <v>1012</v>
      </c>
      <c r="H42" s="1034"/>
      <c r="I42" s="1034"/>
      <c r="J42" s="1034">
        <f>'実質公債費比率（分子）の構造'!M$52</f>
        <v>992</v>
      </c>
      <c r="K42" s="1034"/>
      <c r="L42" s="1034"/>
      <c r="M42" s="1034">
        <f>'実質公債費比率（分子）の構造'!N$52</f>
        <v>988</v>
      </c>
      <c r="N42" s="1034"/>
      <c r="O42" s="1034"/>
      <c r="P42" s="1034">
        <f>'実質公債費比率（分子）の構造'!O$52</f>
        <v>945</v>
      </c>
    </row>
    <row r="43" spans="1:16">
      <c r="A43" s="1034" t="s">
        <v>44</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235</v>
      </c>
      <c r="C45" s="1034"/>
      <c r="D45" s="1034"/>
      <c r="E45" s="1034">
        <f>'実質公債費比率（分子）の構造'!L$49</f>
        <v>175</v>
      </c>
      <c r="F45" s="1034"/>
      <c r="G45" s="1034"/>
      <c r="H45" s="1034">
        <f>'実質公債費比率（分子）の構造'!M$49</f>
        <v>172</v>
      </c>
      <c r="I45" s="1034"/>
      <c r="J45" s="1034"/>
      <c r="K45" s="1034">
        <f>'実質公債費比率（分子）の構造'!N$49</f>
        <v>166</v>
      </c>
      <c r="L45" s="1034"/>
      <c r="M45" s="1034"/>
      <c r="N45" s="1034">
        <f>'実質公債費比率（分子）の構造'!O$49</f>
        <v>161</v>
      </c>
      <c r="O45" s="1034"/>
      <c r="P45" s="1034"/>
    </row>
    <row r="46" spans="1:16">
      <c r="A46" s="1034" t="s">
        <v>38</v>
      </c>
      <c r="B46" s="1034">
        <f>'実質公債費比率（分子）の構造'!K$48</f>
        <v>603</v>
      </c>
      <c r="C46" s="1034"/>
      <c r="D46" s="1034"/>
      <c r="E46" s="1034">
        <f>'実質公債費比率（分子）の構造'!L$48</f>
        <v>584</v>
      </c>
      <c r="F46" s="1034"/>
      <c r="G46" s="1034"/>
      <c r="H46" s="1034">
        <f>'実質公債費比率（分子）の構造'!M$48</f>
        <v>539</v>
      </c>
      <c r="I46" s="1034"/>
      <c r="J46" s="1034"/>
      <c r="K46" s="1034">
        <f>'実質公債費比率（分子）の構造'!N$48</f>
        <v>562</v>
      </c>
      <c r="L46" s="1034"/>
      <c r="M46" s="1034"/>
      <c r="N46" s="1034">
        <f>'実質公債費比率（分子）の構造'!O$48</f>
        <v>521</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921</v>
      </c>
      <c r="C49" s="1034"/>
      <c r="D49" s="1034"/>
      <c r="E49" s="1034">
        <f>'実質公債費比率（分子）の構造'!L$45</f>
        <v>856</v>
      </c>
      <c r="F49" s="1034"/>
      <c r="G49" s="1034"/>
      <c r="H49" s="1034">
        <f>'実質公債費比率（分子）の構造'!M$45</f>
        <v>896</v>
      </c>
      <c r="I49" s="1034"/>
      <c r="J49" s="1034"/>
      <c r="K49" s="1034">
        <f>'実質公債費比率（分子）の構造'!N$45</f>
        <v>883</v>
      </c>
      <c r="L49" s="1034"/>
      <c r="M49" s="1034"/>
      <c r="N49" s="1034">
        <f>'実質公債費比率（分子）の構造'!O$45</f>
        <v>857</v>
      </c>
      <c r="O49" s="1034"/>
      <c r="P49" s="1034"/>
    </row>
    <row r="50" spans="1:16">
      <c r="A50" s="1034" t="s">
        <v>51</v>
      </c>
      <c r="B50" s="1034" t="e">
        <f>NA()</f>
        <v>#N/A</v>
      </c>
      <c r="C50" s="1034">
        <f>IF(ISNUMBER('実質公債費比率（分子）の構造'!K$53),'実質公債費比率（分子）の構造'!K$53,NA())</f>
        <v>693</v>
      </c>
      <c r="D50" s="1034" t="e">
        <f>NA()</f>
        <v>#N/A</v>
      </c>
      <c r="E50" s="1034" t="e">
        <f>NA()</f>
        <v>#N/A</v>
      </c>
      <c r="F50" s="1034">
        <f>IF(ISNUMBER('実質公債費比率（分子）の構造'!L$53),'実質公債費比率（分子）の構造'!L$53,NA())</f>
        <v>603</v>
      </c>
      <c r="G50" s="1034" t="e">
        <f>NA()</f>
        <v>#N/A</v>
      </c>
      <c r="H50" s="1034" t="e">
        <f>NA()</f>
        <v>#N/A</v>
      </c>
      <c r="I50" s="1034">
        <f>IF(ISNUMBER('実質公債費比率（分子）の構造'!M$53),'実質公債費比率（分子）の構造'!M$53,NA())</f>
        <v>615</v>
      </c>
      <c r="J50" s="1034" t="e">
        <f>NA()</f>
        <v>#N/A</v>
      </c>
      <c r="K50" s="1034" t="e">
        <f>NA()</f>
        <v>#N/A</v>
      </c>
      <c r="L50" s="1034">
        <f>IF(ISNUMBER('実質公債費比率（分子）の構造'!N$53),'実質公債費比率（分子）の構造'!N$53,NA())</f>
        <v>623</v>
      </c>
      <c r="M50" s="1034" t="e">
        <f>NA()</f>
        <v>#N/A</v>
      </c>
      <c r="N50" s="1034" t="e">
        <f>NA()</f>
        <v>#N/A</v>
      </c>
      <c r="O50" s="1034">
        <f>IF(ISNUMBER('実質公債費比率（分子）の構造'!O$53),'実質公債費比率（分子）の構造'!O$53,NA())</f>
        <v>594</v>
      </c>
      <c r="P50" s="1034" t="e">
        <f>NA()</f>
        <v>#N/A</v>
      </c>
    </row>
    <row r="53" spans="1:16">
      <c r="A53" s="1031" t="s">
        <v>115</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42</v>
      </c>
      <c r="B56" s="1033"/>
      <c r="C56" s="1033"/>
      <c r="D56" s="1033">
        <f>'将来負担比率（分子）の構造'!I$52</f>
        <v>10664</v>
      </c>
      <c r="E56" s="1033"/>
      <c r="F56" s="1033"/>
      <c r="G56" s="1033">
        <f>'将来負担比率（分子）の構造'!J$52</f>
        <v>10600</v>
      </c>
      <c r="H56" s="1033"/>
      <c r="I56" s="1033"/>
      <c r="J56" s="1033">
        <f>'将来負担比率（分子）の構造'!K$52</f>
        <v>10183</v>
      </c>
      <c r="K56" s="1033"/>
      <c r="L56" s="1033"/>
      <c r="M56" s="1033">
        <f>'将来負担比率（分子）の構造'!L$52</f>
        <v>9593</v>
      </c>
      <c r="N56" s="1033"/>
      <c r="O56" s="1033"/>
      <c r="P56" s="1033">
        <f>'将来負担比率（分子）の構造'!M$52</f>
        <v>8983</v>
      </c>
    </row>
    <row r="57" spans="1:16">
      <c r="A57" s="1033" t="s">
        <v>93</v>
      </c>
      <c r="B57" s="1033"/>
      <c r="C57" s="1033"/>
      <c r="D57" s="1033">
        <f>'将来負担比率（分子）の構造'!I$51</f>
        <v>1435</v>
      </c>
      <c r="E57" s="1033"/>
      <c r="F57" s="1033"/>
      <c r="G57" s="1033">
        <f>'将来負担比率（分子）の構造'!J$51</f>
        <v>1278</v>
      </c>
      <c r="H57" s="1033"/>
      <c r="I57" s="1033"/>
      <c r="J57" s="1033">
        <f>'将来負担比率（分子）の構造'!K$51</f>
        <v>1111</v>
      </c>
      <c r="K57" s="1033"/>
      <c r="L57" s="1033"/>
      <c r="M57" s="1033">
        <f>'将来負担比率（分子）の構造'!L$51</f>
        <v>941</v>
      </c>
      <c r="N57" s="1033"/>
      <c r="O57" s="1033"/>
      <c r="P57" s="1033">
        <f>'将来負担比率（分子）の構造'!M$51</f>
        <v>779</v>
      </c>
    </row>
    <row r="58" spans="1:16">
      <c r="A58" s="1033" t="s">
        <v>90</v>
      </c>
      <c r="B58" s="1033"/>
      <c r="C58" s="1033"/>
      <c r="D58" s="1033">
        <f>'将来負担比率（分子）の構造'!I$50</f>
        <v>1079</v>
      </c>
      <c r="E58" s="1033"/>
      <c r="F58" s="1033"/>
      <c r="G58" s="1033">
        <f>'将来負担比率（分子）の構造'!J$50</f>
        <v>1069</v>
      </c>
      <c r="H58" s="1033"/>
      <c r="I58" s="1033"/>
      <c r="J58" s="1033">
        <f>'将来負担比率（分子）の構造'!K$50</f>
        <v>1245</v>
      </c>
      <c r="K58" s="1033"/>
      <c r="L58" s="1033"/>
      <c r="M58" s="1033">
        <f>'将来負担比率（分子）の構造'!L$50</f>
        <v>1515</v>
      </c>
      <c r="N58" s="1033"/>
      <c r="O58" s="1033"/>
      <c r="P58" s="1033">
        <f>'将来負担比率（分子）の構造'!M$50</f>
        <v>1446</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80</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845</v>
      </c>
      <c r="C62" s="1033"/>
      <c r="D62" s="1033"/>
      <c r="E62" s="1033">
        <f>'将来負担比率（分子）の構造'!J$45</f>
        <v>801</v>
      </c>
      <c r="F62" s="1033"/>
      <c r="G62" s="1033"/>
      <c r="H62" s="1033">
        <f>'将来負担比率（分子）の構造'!K$45</f>
        <v>738</v>
      </c>
      <c r="I62" s="1033"/>
      <c r="J62" s="1033"/>
      <c r="K62" s="1033">
        <f>'将来負担比率（分子）の構造'!L$45</f>
        <v>759</v>
      </c>
      <c r="L62" s="1033"/>
      <c r="M62" s="1033"/>
      <c r="N62" s="1033">
        <f>'将来負担比率（分子）の構造'!M$45</f>
        <v>721</v>
      </c>
      <c r="O62" s="1033"/>
      <c r="P62" s="1033"/>
    </row>
    <row r="63" spans="1:16">
      <c r="A63" s="1033" t="s">
        <v>72</v>
      </c>
      <c r="B63" s="1033">
        <f>'将来負担比率（分子）の構造'!I$44</f>
        <v>1462</v>
      </c>
      <c r="C63" s="1033"/>
      <c r="D63" s="1033"/>
      <c r="E63" s="1033">
        <f>'将来負担比率（分子）の構造'!J$44</f>
        <v>1214</v>
      </c>
      <c r="F63" s="1033"/>
      <c r="G63" s="1033"/>
      <c r="H63" s="1033">
        <f>'将来負担比率（分子）の構造'!K$44</f>
        <v>956</v>
      </c>
      <c r="I63" s="1033"/>
      <c r="J63" s="1033"/>
      <c r="K63" s="1033">
        <f>'将来負担比率（分子）の構造'!L$44</f>
        <v>724</v>
      </c>
      <c r="L63" s="1033"/>
      <c r="M63" s="1033"/>
      <c r="N63" s="1033">
        <f>'将来負担比率（分子）の構造'!M$44</f>
        <v>561</v>
      </c>
      <c r="O63" s="1033"/>
      <c r="P63" s="1033"/>
    </row>
    <row r="64" spans="1:16">
      <c r="A64" s="1033" t="s">
        <v>70</v>
      </c>
      <c r="B64" s="1033">
        <f>'将来負担比率（分子）の構造'!I$43</f>
        <v>8333</v>
      </c>
      <c r="C64" s="1033"/>
      <c r="D64" s="1033"/>
      <c r="E64" s="1033">
        <f>'将来負担比率（分子）の構造'!J$43</f>
        <v>7854</v>
      </c>
      <c r="F64" s="1033"/>
      <c r="G64" s="1033"/>
      <c r="H64" s="1033">
        <f>'将来負担比率（分子）の構造'!K$43</f>
        <v>7215</v>
      </c>
      <c r="I64" s="1033"/>
      <c r="J64" s="1033"/>
      <c r="K64" s="1033">
        <f>'将来負担比率（分子）の構造'!L$43</f>
        <v>6589</v>
      </c>
      <c r="L64" s="1033"/>
      <c r="M64" s="1033"/>
      <c r="N64" s="1033">
        <f>'将来負担比率（分子）の構造'!M$43</f>
        <v>5796</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53</v>
      </c>
      <c r="B66" s="1033">
        <f>'将来負担比率（分子）の構造'!I$41</f>
        <v>9474</v>
      </c>
      <c r="C66" s="1033"/>
      <c r="D66" s="1033"/>
      <c r="E66" s="1033">
        <f>'将来負担比率（分子）の構造'!J$41</f>
        <v>9792</v>
      </c>
      <c r="F66" s="1033"/>
      <c r="G66" s="1033"/>
      <c r="H66" s="1033">
        <f>'将来負担比率（分子）の構造'!K$41</f>
        <v>9707</v>
      </c>
      <c r="I66" s="1033"/>
      <c r="J66" s="1033"/>
      <c r="K66" s="1033">
        <f>'将来負担比率（分子）の構造'!L$41</f>
        <v>9220</v>
      </c>
      <c r="L66" s="1033"/>
      <c r="M66" s="1033"/>
      <c r="N66" s="1033">
        <f>'将来負担比率（分子）の構造'!M$41</f>
        <v>8770</v>
      </c>
      <c r="O66" s="1033"/>
      <c r="P66" s="1033"/>
    </row>
    <row r="67" spans="1:16">
      <c r="A67" s="1033" t="s">
        <v>95</v>
      </c>
      <c r="B67" s="1033" t="e">
        <f>NA()</f>
        <v>#N/A</v>
      </c>
      <c r="C67" s="1033">
        <f>IF(ISNUMBER('将来負担比率（分子）の構造'!I$53),IF('将来負担比率（分子）の構造'!I$53&lt;0,0,'将来負担比率（分子）の構造'!I$53),NA())</f>
        <v>6937</v>
      </c>
      <c r="D67" s="1033" t="e">
        <f>NA()</f>
        <v>#N/A</v>
      </c>
      <c r="E67" s="1033" t="e">
        <f>NA()</f>
        <v>#N/A</v>
      </c>
      <c r="F67" s="1033">
        <f>IF(ISNUMBER('将来負担比率（分子）の構造'!J$53),IF('将来負担比率（分子）の構造'!J$53&lt;0,0,'将来負担比率（分子）の構造'!J$53),NA())</f>
        <v>6715</v>
      </c>
      <c r="G67" s="1033" t="e">
        <f>NA()</f>
        <v>#N/A</v>
      </c>
      <c r="H67" s="1033" t="e">
        <f>NA()</f>
        <v>#N/A</v>
      </c>
      <c r="I67" s="1033">
        <f>IF(ISNUMBER('将来負担比率（分子）の構造'!K$53),IF('将来負担比率（分子）の構造'!K$53&lt;0,0,'将来負担比率（分子）の構造'!K$53),NA())</f>
        <v>6077</v>
      </c>
      <c r="J67" s="1033" t="e">
        <f>NA()</f>
        <v>#N/A</v>
      </c>
      <c r="K67" s="1033" t="e">
        <f>NA()</f>
        <v>#N/A</v>
      </c>
      <c r="L67" s="1033">
        <f>IF(ISNUMBER('将来負担比率（分子）の構造'!L$53),IF('将来負担比率（分子）の構造'!L$53&lt;0,0,'将来負担比率（分子）の構造'!L$53),NA())</f>
        <v>5243</v>
      </c>
      <c r="M67" s="1033" t="e">
        <f>NA()</f>
        <v>#N/A</v>
      </c>
      <c r="N67" s="1033" t="e">
        <f>NA()</f>
        <v>#N/A</v>
      </c>
      <c r="O67" s="1033">
        <f>IF(ISNUMBER('将来負担比率（分子）の構造'!M$53),IF('将来負担比率（分子）の構造'!M$53&lt;0,0,'将来負担比率（分子）の構造'!M$53),NA())</f>
        <v>4640</v>
      </c>
      <c r="P67" s="1033" t="e">
        <f>NA()</f>
        <v>#N/A</v>
      </c>
    </row>
    <row r="70" spans="1:16">
      <c r="A70" s="1036" t="s">
        <v>123</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124</v>
      </c>
      <c r="B72" s="1037">
        <f>基金残高に係る経年分析!F55</f>
        <v>573</v>
      </c>
      <c r="C72" s="1037">
        <f>基金残高に係る経年分析!G55</f>
        <v>845</v>
      </c>
      <c r="D72" s="1037">
        <f>基金残高に係る経年分析!H55</f>
        <v>761</v>
      </c>
    </row>
    <row r="73" spans="1:16">
      <c r="A73" s="1035" t="s">
        <v>125</v>
      </c>
      <c r="B73" s="1037">
        <f>基金残高に係る経年分析!F56</f>
        <v>0</v>
      </c>
      <c r="C73" s="1037">
        <f>基金残高に係る経年分析!G56</f>
        <v>1</v>
      </c>
      <c r="D73" s="1037">
        <f>基金残高に係る経年分析!H56</f>
        <v>1</v>
      </c>
    </row>
    <row r="74" spans="1:16">
      <c r="A74" s="1035" t="s">
        <v>127</v>
      </c>
      <c r="B74" s="1037">
        <f>基金残高に係る経年分析!F57</f>
        <v>363</v>
      </c>
      <c r="C74" s="1037">
        <f>基金残高に係る経年分析!G57</f>
        <v>350</v>
      </c>
      <c r="D74" s="1037">
        <f>基金残高に係る経年分析!H57</f>
        <v>342</v>
      </c>
    </row>
  </sheetData>
  <sheetProtection algorithmName="SHA-512" hashValue="vRmG/LY5ia0TYUS6Efx5isFYq7DzbfUKewmEXDtjs77Buu3UAPGmy6H0CvNqIRBMKdvAAtghQxxhDVxtEB68Ig==" saltValue="hBjqAMqwZofHeCzQRGqtb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AN65" sqref="AN65:DC6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544</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545</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546</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166</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530</v>
      </c>
      <c r="BQ50" s="1088"/>
      <c r="BR50" s="1088"/>
      <c r="BS50" s="1088"/>
      <c r="BT50" s="1088"/>
      <c r="BU50" s="1088"/>
      <c r="BV50" s="1088"/>
      <c r="BW50" s="1088"/>
      <c r="BX50" s="1088" t="s">
        <v>531</v>
      </c>
      <c r="BY50" s="1088"/>
      <c r="BZ50" s="1088"/>
      <c r="CA50" s="1088"/>
      <c r="CB50" s="1088"/>
      <c r="CC50" s="1088"/>
      <c r="CD50" s="1088"/>
      <c r="CE50" s="1088"/>
      <c r="CF50" s="1088" t="s">
        <v>532</v>
      </c>
      <c r="CG50" s="1088"/>
      <c r="CH50" s="1088"/>
      <c r="CI50" s="1088"/>
      <c r="CJ50" s="1088"/>
      <c r="CK50" s="1088"/>
      <c r="CL50" s="1088"/>
      <c r="CM50" s="1088"/>
      <c r="CN50" s="1088" t="s">
        <v>533</v>
      </c>
      <c r="CO50" s="1088"/>
      <c r="CP50" s="1088"/>
      <c r="CQ50" s="1088"/>
      <c r="CR50" s="1088"/>
      <c r="CS50" s="1088"/>
      <c r="CT50" s="1088"/>
      <c r="CU50" s="1088"/>
      <c r="CV50" s="1088" t="s">
        <v>253</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547</v>
      </c>
      <c r="AO51" s="1087"/>
      <c r="AP51" s="1087"/>
      <c r="AQ51" s="1087"/>
      <c r="AR51" s="1087"/>
      <c r="AS51" s="1087"/>
      <c r="AT51" s="1087"/>
      <c r="AU51" s="1087"/>
      <c r="AV51" s="1087"/>
      <c r="AW51" s="1087"/>
      <c r="AX51" s="1087"/>
      <c r="AY51" s="1087"/>
      <c r="AZ51" s="1087"/>
      <c r="BA51" s="1087"/>
      <c r="BB51" s="1087" t="s">
        <v>302</v>
      </c>
      <c r="BC51" s="1087"/>
      <c r="BD51" s="1087"/>
      <c r="BE51" s="1087"/>
      <c r="BF51" s="1087"/>
      <c r="BG51" s="1087"/>
      <c r="BH51" s="1087"/>
      <c r="BI51" s="1087"/>
      <c r="BJ51" s="1087"/>
      <c r="BK51" s="1087"/>
      <c r="BL51" s="1087"/>
      <c r="BM51" s="1087"/>
      <c r="BN51" s="1087"/>
      <c r="BO51" s="1087"/>
      <c r="BP51" s="1092">
        <v>179.6</v>
      </c>
      <c r="BQ51" s="1092"/>
      <c r="BR51" s="1092"/>
      <c r="BS51" s="1092"/>
      <c r="BT51" s="1092"/>
      <c r="BU51" s="1092"/>
      <c r="BV51" s="1092"/>
      <c r="BW51" s="1092"/>
      <c r="BX51" s="1092">
        <v>164.8</v>
      </c>
      <c r="BY51" s="1092"/>
      <c r="BZ51" s="1092"/>
      <c r="CA51" s="1092"/>
      <c r="CB51" s="1092"/>
      <c r="CC51" s="1092"/>
      <c r="CD51" s="1092"/>
      <c r="CE51" s="1092"/>
      <c r="CF51" s="1092">
        <v>139</v>
      </c>
      <c r="CG51" s="1092"/>
      <c r="CH51" s="1092"/>
      <c r="CI51" s="1092"/>
      <c r="CJ51" s="1092"/>
      <c r="CK51" s="1092"/>
      <c r="CL51" s="1092"/>
      <c r="CM51" s="1092"/>
      <c r="CN51" s="1092">
        <v>124.4</v>
      </c>
      <c r="CO51" s="1092"/>
      <c r="CP51" s="1092"/>
      <c r="CQ51" s="1092"/>
      <c r="CR51" s="1092"/>
      <c r="CS51" s="1092"/>
      <c r="CT51" s="1092"/>
      <c r="CU51" s="1092"/>
      <c r="CV51" s="1092">
        <v>108.2</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548</v>
      </c>
      <c r="BC53" s="1087"/>
      <c r="BD53" s="1087"/>
      <c r="BE53" s="1087"/>
      <c r="BF53" s="1087"/>
      <c r="BG53" s="1087"/>
      <c r="BH53" s="1087"/>
      <c r="BI53" s="1087"/>
      <c r="BJ53" s="1087"/>
      <c r="BK53" s="1087"/>
      <c r="BL53" s="1087"/>
      <c r="BM53" s="1087"/>
      <c r="BN53" s="1087"/>
      <c r="BO53" s="1087"/>
      <c r="BP53" s="1092">
        <v>62.1</v>
      </c>
      <c r="BQ53" s="1092"/>
      <c r="BR53" s="1092"/>
      <c r="BS53" s="1092"/>
      <c r="BT53" s="1092"/>
      <c r="BU53" s="1092"/>
      <c r="BV53" s="1092"/>
      <c r="BW53" s="1092"/>
      <c r="BX53" s="1092">
        <v>63.5</v>
      </c>
      <c r="BY53" s="1092"/>
      <c r="BZ53" s="1092"/>
      <c r="CA53" s="1092"/>
      <c r="CB53" s="1092"/>
      <c r="CC53" s="1092"/>
      <c r="CD53" s="1092"/>
      <c r="CE53" s="1092"/>
      <c r="CF53" s="1092">
        <v>64.400000000000006</v>
      </c>
      <c r="CG53" s="1092"/>
      <c r="CH53" s="1092"/>
      <c r="CI53" s="1092"/>
      <c r="CJ53" s="1092"/>
      <c r="CK53" s="1092"/>
      <c r="CL53" s="1092"/>
      <c r="CM53" s="1092"/>
      <c r="CN53" s="1092">
        <v>66.2</v>
      </c>
      <c r="CO53" s="1092"/>
      <c r="CP53" s="1092"/>
      <c r="CQ53" s="1092"/>
      <c r="CR53" s="1092"/>
      <c r="CS53" s="1092"/>
      <c r="CT53" s="1092"/>
      <c r="CU53" s="1092"/>
      <c r="CV53" s="1092">
        <v>66</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518</v>
      </c>
      <c r="AO55" s="1088"/>
      <c r="AP55" s="1088"/>
      <c r="AQ55" s="1088"/>
      <c r="AR55" s="1088"/>
      <c r="AS55" s="1088"/>
      <c r="AT55" s="1088"/>
      <c r="AU55" s="1088"/>
      <c r="AV55" s="1088"/>
      <c r="AW55" s="1088"/>
      <c r="AX55" s="1088"/>
      <c r="AY55" s="1088"/>
      <c r="AZ55" s="1088"/>
      <c r="BA55" s="1088"/>
      <c r="BB55" s="1087" t="s">
        <v>302</v>
      </c>
      <c r="BC55" s="1087"/>
      <c r="BD55" s="1087"/>
      <c r="BE55" s="1087"/>
      <c r="BF55" s="1087"/>
      <c r="BG55" s="1087"/>
      <c r="BH55" s="1087"/>
      <c r="BI55" s="1087"/>
      <c r="BJ55" s="1087"/>
      <c r="BK55" s="1087"/>
      <c r="BL55" s="1087"/>
      <c r="BM55" s="1087"/>
      <c r="BN55" s="1087"/>
      <c r="BO55" s="1087"/>
      <c r="BP55" s="1092">
        <v>21.4</v>
      </c>
      <c r="BQ55" s="1092"/>
      <c r="BR55" s="1092"/>
      <c r="BS55" s="1092"/>
      <c r="BT55" s="1092"/>
      <c r="BU55" s="1092"/>
      <c r="BV55" s="1092"/>
      <c r="BW55" s="1092"/>
      <c r="BX55" s="1092">
        <v>13.7</v>
      </c>
      <c r="BY55" s="1092"/>
      <c r="BZ55" s="1092"/>
      <c r="CA55" s="1092"/>
      <c r="CB55" s="1092"/>
      <c r="CC55" s="1092"/>
      <c r="CD55" s="1092"/>
      <c r="CE55" s="1092"/>
      <c r="CF55" s="1092">
        <v>6.9</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548</v>
      </c>
      <c r="BC57" s="1087"/>
      <c r="BD57" s="1087"/>
      <c r="BE57" s="1087"/>
      <c r="BF57" s="1087"/>
      <c r="BG57" s="1087"/>
      <c r="BH57" s="1087"/>
      <c r="BI57" s="1087"/>
      <c r="BJ57" s="1087"/>
      <c r="BK57" s="1087"/>
      <c r="BL57" s="1087"/>
      <c r="BM57" s="1087"/>
      <c r="BN57" s="1087"/>
      <c r="BO57" s="1087"/>
      <c r="BP57" s="1092">
        <v>60.8</v>
      </c>
      <c r="BQ57" s="1092"/>
      <c r="BR57" s="1092"/>
      <c r="BS57" s="1092"/>
      <c r="BT57" s="1092"/>
      <c r="BU57" s="1092"/>
      <c r="BV57" s="1092"/>
      <c r="BW57" s="1092"/>
      <c r="BX57" s="1092">
        <v>62</v>
      </c>
      <c r="BY57" s="1092"/>
      <c r="BZ57" s="1092"/>
      <c r="CA57" s="1092"/>
      <c r="CB57" s="1092"/>
      <c r="CC57" s="1092"/>
      <c r="CD57" s="1092"/>
      <c r="CE57" s="1092"/>
      <c r="CF57" s="1092">
        <v>62.9</v>
      </c>
      <c r="CG57" s="1092"/>
      <c r="CH57" s="1092"/>
      <c r="CI57" s="1092"/>
      <c r="CJ57" s="1092"/>
      <c r="CK57" s="1092"/>
      <c r="CL57" s="1092"/>
      <c r="CM57" s="1092"/>
      <c r="CN57" s="1092">
        <v>63.3</v>
      </c>
      <c r="CO57" s="1092"/>
      <c r="CP57" s="1092"/>
      <c r="CQ57" s="1092"/>
      <c r="CR57" s="1092"/>
      <c r="CS57" s="1092"/>
      <c r="CT57" s="1092"/>
      <c r="CU57" s="1092"/>
      <c r="CV57" s="1092">
        <v>64.400000000000006</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329</v>
      </c>
    </row>
    <row r="64" spans="1:109">
      <c r="B64" s="728"/>
      <c r="G64" s="1063"/>
      <c r="N64" s="1082"/>
      <c r="AM64" s="1063"/>
      <c r="AN64" s="1063" t="s">
        <v>545</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480</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166</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530</v>
      </c>
      <c r="BQ72" s="1088"/>
      <c r="BR72" s="1088"/>
      <c r="BS72" s="1088"/>
      <c r="BT72" s="1088"/>
      <c r="BU72" s="1088"/>
      <c r="BV72" s="1088"/>
      <c r="BW72" s="1088"/>
      <c r="BX72" s="1088" t="s">
        <v>531</v>
      </c>
      <c r="BY72" s="1088"/>
      <c r="BZ72" s="1088"/>
      <c r="CA72" s="1088"/>
      <c r="CB72" s="1088"/>
      <c r="CC72" s="1088"/>
      <c r="CD72" s="1088"/>
      <c r="CE72" s="1088"/>
      <c r="CF72" s="1088" t="s">
        <v>532</v>
      </c>
      <c r="CG72" s="1088"/>
      <c r="CH72" s="1088"/>
      <c r="CI72" s="1088"/>
      <c r="CJ72" s="1088"/>
      <c r="CK72" s="1088"/>
      <c r="CL72" s="1088"/>
      <c r="CM72" s="1088"/>
      <c r="CN72" s="1088" t="s">
        <v>533</v>
      </c>
      <c r="CO72" s="1088"/>
      <c r="CP72" s="1088"/>
      <c r="CQ72" s="1088"/>
      <c r="CR72" s="1088"/>
      <c r="CS72" s="1088"/>
      <c r="CT72" s="1088"/>
      <c r="CU72" s="1088"/>
      <c r="CV72" s="1088" t="s">
        <v>253</v>
      </c>
      <c r="CW72" s="1088"/>
      <c r="CX72" s="1088"/>
      <c r="CY72" s="1088"/>
      <c r="CZ72" s="1088"/>
      <c r="DA72" s="1088"/>
      <c r="DB72" s="1088"/>
      <c r="DC72" s="1088"/>
    </row>
    <row r="73" spans="2:107">
      <c r="B73" s="728"/>
      <c r="G73" s="1065"/>
      <c r="H73" s="1065"/>
      <c r="I73" s="1065"/>
      <c r="J73" s="1065"/>
      <c r="K73" s="1075"/>
      <c r="L73" s="1075"/>
      <c r="M73" s="1075"/>
      <c r="N73" s="1075"/>
      <c r="AM73" s="1067"/>
      <c r="AN73" s="1087" t="s">
        <v>547</v>
      </c>
      <c r="AO73" s="1087"/>
      <c r="AP73" s="1087"/>
      <c r="AQ73" s="1087"/>
      <c r="AR73" s="1087"/>
      <c r="AS73" s="1087"/>
      <c r="AT73" s="1087"/>
      <c r="AU73" s="1087"/>
      <c r="AV73" s="1087"/>
      <c r="AW73" s="1087"/>
      <c r="AX73" s="1087"/>
      <c r="AY73" s="1087"/>
      <c r="AZ73" s="1087"/>
      <c r="BA73" s="1087"/>
      <c r="BB73" s="1087" t="s">
        <v>302</v>
      </c>
      <c r="BC73" s="1087"/>
      <c r="BD73" s="1087"/>
      <c r="BE73" s="1087"/>
      <c r="BF73" s="1087"/>
      <c r="BG73" s="1087"/>
      <c r="BH73" s="1087"/>
      <c r="BI73" s="1087"/>
      <c r="BJ73" s="1087"/>
      <c r="BK73" s="1087"/>
      <c r="BL73" s="1087"/>
      <c r="BM73" s="1087"/>
      <c r="BN73" s="1087"/>
      <c r="BO73" s="1087"/>
      <c r="BP73" s="1092">
        <v>179.6</v>
      </c>
      <c r="BQ73" s="1092"/>
      <c r="BR73" s="1092"/>
      <c r="BS73" s="1092"/>
      <c r="BT73" s="1092"/>
      <c r="BU73" s="1092"/>
      <c r="BV73" s="1092"/>
      <c r="BW73" s="1092"/>
      <c r="BX73" s="1092">
        <v>164.8</v>
      </c>
      <c r="BY73" s="1092"/>
      <c r="BZ73" s="1092"/>
      <c r="CA73" s="1092"/>
      <c r="CB73" s="1092"/>
      <c r="CC73" s="1092"/>
      <c r="CD73" s="1092"/>
      <c r="CE73" s="1092"/>
      <c r="CF73" s="1092">
        <v>139</v>
      </c>
      <c r="CG73" s="1092"/>
      <c r="CH73" s="1092"/>
      <c r="CI73" s="1092"/>
      <c r="CJ73" s="1092"/>
      <c r="CK73" s="1092"/>
      <c r="CL73" s="1092"/>
      <c r="CM73" s="1092"/>
      <c r="CN73" s="1092">
        <v>124.4</v>
      </c>
      <c r="CO73" s="1092"/>
      <c r="CP73" s="1092"/>
      <c r="CQ73" s="1092"/>
      <c r="CR73" s="1092"/>
      <c r="CS73" s="1092"/>
      <c r="CT73" s="1092"/>
      <c r="CU73" s="1092"/>
      <c r="CV73" s="1092">
        <v>108.2</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416</v>
      </c>
      <c r="BC75" s="1087"/>
      <c r="BD75" s="1087"/>
      <c r="BE75" s="1087"/>
      <c r="BF75" s="1087"/>
      <c r="BG75" s="1087"/>
      <c r="BH75" s="1087"/>
      <c r="BI75" s="1087"/>
      <c r="BJ75" s="1087"/>
      <c r="BK75" s="1087"/>
      <c r="BL75" s="1087"/>
      <c r="BM75" s="1087"/>
      <c r="BN75" s="1087"/>
      <c r="BO75" s="1087"/>
      <c r="BP75" s="1092">
        <v>18.399999999999999</v>
      </c>
      <c r="BQ75" s="1092"/>
      <c r="BR75" s="1092"/>
      <c r="BS75" s="1092"/>
      <c r="BT75" s="1092"/>
      <c r="BU75" s="1092"/>
      <c r="BV75" s="1092"/>
      <c r="BW75" s="1092"/>
      <c r="BX75" s="1092">
        <v>17.100000000000001</v>
      </c>
      <c r="BY75" s="1092"/>
      <c r="BZ75" s="1092"/>
      <c r="CA75" s="1092"/>
      <c r="CB75" s="1092"/>
      <c r="CC75" s="1092"/>
      <c r="CD75" s="1092"/>
      <c r="CE75" s="1092"/>
      <c r="CF75" s="1092">
        <v>15.6</v>
      </c>
      <c r="CG75" s="1092"/>
      <c r="CH75" s="1092"/>
      <c r="CI75" s="1092"/>
      <c r="CJ75" s="1092"/>
      <c r="CK75" s="1092"/>
      <c r="CL75" s="1092"/>
      <c r="CM75" s="1092"/>
      <c r="CN75" s="1092">
        <v>14.5</v>
      </c>
      <c r="CO75" s="1092"/>
      <c r="CP75" s="1092"/>
      <c r="CQ75" s="1092"/>
      <c r="CR75" s="1092"/>
      <c r="CS75" s="1092"/>
      <c r="CT75" s="1092"/>
      <c r="CU75" s="1092"/>
      <c r="CV75" s="1092">
        <v>14.2</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518</v>
      </c>
      <c r="AO77" s="1088"/>
      <c r="AP77" s="1088"/>
      <c r="AQ77" s="1088"/>
      <c r="AR77" s="1088"/>
      <c r="AS77" s="1088"/>
      <c r="AT77" s="1088"/>
      <c r="AU77" s="1088"/>
      <c r="AV77" s="1088"/>
      <c r="AW77" s="1088"/>
      <c r="AX77" s="1088"/>
      <c r="AY77" s="1088"/>
      <c r="AZ77" s="1088"/>
      <c r="BA77" s="1088"/>
      <c r="BB77" s="1087" t="s">
        <v>302</v>
      </c>
      <c r="BC77" s="1087"/>
      <c r="BD77" s="1087"/>
      <c r="BE77" s="1087"/>
      <c r="BF77" s="1087"/>
      <c r="BG77" s="1087"/>
      <c r="BH77" s="1087"/>
      <c r="BI77" s="1087"/>
      <c r="BJ77" s="1087"/>
      <c r="BK77" s="1087"/>
      <c r="BL77" s="1087"/>
      <c r="BM77" s="1087"/>
      <c r="BN77" s="1087"/>
      <c r="BO77" s="1087"/>
      <c r="BP77" s="1092">
        <v>21.4</v>
      </c>
      <c r="BQ77" s="1092"/>
      <c r="BR77" s="1092"/>
      <c r="BS77" s="1092"/>
      <c r="BT77" s="1092"/>
      <c r="BU77" s="1092"/>
      <c r="BV77" s="1092"/>
      <c r="BW77" s="1092"/>
      <c r="BX77" s="1092">
        <v>13.7</v>
      </c>
      <c r="BY77" s="1092"/>
      <c r="BZ77" s="1092"/>
      <c r="CA77" s="1092"/>
      <c r="CB77" s="1092"/>
      <c r="CC77" s="1092"/>
      <c r="CD77" s="1092"/>
      <c r="CE77" s="1092"/>
      <c r="CF77" s="1092">
        <v>6.9</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416</v>
      </c>
      <c r="BC79" s="1087"/>
      <c r="BD79" s="1087"/>
      <c r="BE79" s="1087"/>
      <c r="BF79" s="1087"/>
      <c r="BG79" s="1087"/>
      <c r="BH79" s="1087"/>
      <c r="BI79" s="1087"/>
      <c r="BJ79" s="1087"/>
      <c r="BK79" s="1087"/>
      <c r="BL79" s="1087"/>
      <c r="BM79" s="1087"/>
      <c r="BN79" s="1087"/>
      <c r="BO79" s="1087"/>
      <c r="BP79" s="1092">
        <v>7.7</v>
      </c>
      <c r="BQ79" s="1092"/>
      <c r="BR79" s="1092"/>
      <c r="BS79" s="1092"/>
      <c r="BT79" s="1092"/>
      <c r="BU79" s="1092"/>
      <c r="BV79" s="1092"/>
      <c r="BW79" s="1092"/>
      <c r="BX79" s="1092">
        <v>7.9</v>
      </c>
      <c r="BY79" s="1092"/>
      <c r="BZ79" s="1092"/>
      <c r="CA79" s="1092"/>
      <c r="CB79" s="1092"/>
      <c r="CC79" s="1092"/>
      <c r="CD79" s="1092"/>
      <c r="CE79" s="1092"/>
      <c r="CF79" s="1092">
        <v>8</v>
      </c>
      <c r="CG79" s="1092"/>
      <c r="CH79" s="1092"/>
      <c r="CI79" s="1092"/>
      <c r="CJ79" s="1092"/>
      <c r="CK79" s="1092"/>
      <c r="CL79" s="1092"/>
      <c r="CM79" s="1092"/>
      <c r="CN79" s="1092">
        <v>8</v>
      </c>
      <c r="CO79" s="1092"/>
      <c r="CP79" s="1092"/>
      <c r="CQ79" s="1092"/>
      <c r="CR79" s="1092"/>
      <c r="CS79" s="1092"/>
      <c r="CT79" s="1092"/>
      <c r="CU79" s="1092"/>
      <c r="CV79" s="1092">
        <v>8.1</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j2l8rpyColFFoRT/bBvnv5QlDXMlcDAHPntK+ZwijZ4pGPgwDdxD8wIkr/lC7AmCtzt54UcgJYqkzDtWZbgvUA==" saltValue="ZkzuJfIlJNlnlQuMMH1k5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election activeCell="AN65" sqref="AN65:DC6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96</v>
      </c>
    </row>
  </sheetData>
  <sheetProtection algorithmName="SHA-512" hashValue="wRuHBNcrx5pUIN/WiRxzATFQmvcz1YM9Lw755LyfvwSsbOktOpr6/ZzR4Ap591bpgdGV8q7K7XPhoM6sw3dzrw==" saltValue="uiWOE+HyFL3CEu6iY2WjRw=="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31" zoomScaleSheetLayoutView="55" workbookViewId="0">
      <selection activeCell="AN65" sqref="AN65:DC6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96</v>
      </c>
    </row>
  </sheetData>
  <sheetProtection algorithmName="SHA-512" hashValue="/PSlyRRWps/SqOm5SMvzPzSS7Uk5b8/zvDxaIqT0f8QIroMpvUz4QGLIBgc0oiBsyILMJMGvc7GqXC/lI/8MUA==" saltValue="zAOUQO5HGn27mibjAZRNYw=="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EJ36" sqref="EJ36"/>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254</v>
      </c>
      <c r="AE4" s="139"/>
      <c r="AF4" s="139"/>
      <c r="AG4" s="139"/>
      <c r="AH4" s="139"/>
      <c r="AI4" s="139"/>
      <c r="AJ4" s="139"/>
      <c r="AK4" s="144"/>
      <c r="AL4" s="182" t="s">
        <v>313</v>
      </c>
      <c r="AM4" s="139"/>
      <c r="AN4" s="139"/>
      <c r="AO4" s="144"/>
      <c r="AP4" s="298" t="s">
        <v>139</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313</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2442877</v>
      </c>
      <c r="S5" s="276"/>
      <c r="T5" s="276"/>
      <c r="U5" s="276"/>
      <c r="V5" s="276"/>
      <c r="W5" s="276"/>
      <c r="X5" s="276"/>
      <c r="Y5" s="278"/>
      <c r="Z5" s="281">
        <v>28.2</v>
      </c>
      <c r="AA5" s="281"/>
      <c r="AB5" s="281"/>
      <c r="AC5" s="281"/>
      <c r="AD5" s="286">
        <v>2368731</v>
      </c>
      <c r="AE5" s="286"/>
      <c r="AF5" s="286"/>
      <c r="AG5" s="286"/>
      <c r="AH5" s="286"/>
      <c r="AI5" s="286"/>
      <c r="AJ5" s="286"/>
      <c r="AK5" s="286"/>
      <c r="AL5" s="291">
        <v>46</v>
      </c>
      <c r="AM5" s="293"/>
      <c r="AN5" s="293"/>
      <c r="AO5" s="295"/>
      <c r="AP5" s="260" t="s">
        <v>318</v>
      </c>
      <c r="AQ5" s="265"/>
      <c r="AR5" s="265"/>
      <c r="AS5" s="265"/>
      <c r="AT5" s="265"/>
      <c r="AU5" s="265"/>
      <c r="AV5" s="265"/>
      <c r="AW5" s="265"/>
      <c r="AX5" s="265"/>
      <c r="AY5" s="265"/>
      <c r="AZ5" s="265"/>
      <c r="BA5" s="265"/>
      <c r="BB5" s="265"/>
      <c r="BC5" s="265"/>
      <c r="BD5" s="265"/>
      <c r="BE5" s="265"/>
      <c r="BF5" s="268"/>
      <c r="BG5" s="274">
        <v>2368731</v>
      </c>
      <c r="BH5" s="217"/>
      <c r="BI5" s="217"/>
      <c r="BJ5" s="217"/>
      <c r="BK5" s="217"/>
      <c r="BL5" s="217"/>
      <c r="BM5" s="217"/>
      <c r="BN5" s="279"/>
      <c r="BO5" s="282">
        <v>97</v>
      </c>
      <c r="BP5" s="282"/>
      <c r="BQ5" s="282"/>
      <c r="BR5" s="282"/>
      <c r="BS5" s="287" t="s">
        <v>201</v>
      </c>
      <c r="BT5" s="287"/>
      <c r="BU5" s="287"/>
      <c r="BV5" s="287"/>
      <c r="BW5" s="287"/>
      <c r="BX5" s="287"/>
      <c r="BY5" s="287"/>
      <c r="BZ5" s="287"/>
      <c r="CA5" s="287"/>
      <c r="CB5" s="325"/>
      <c r="CD5" s="182" t="s">
        <v>139</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313</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90471</v>
      </c>
      <c r="S6" s="217"/>
      <c r="T6" s="217"/>
      <c r="U6" s="217"/>
      <c r="V6" s="217"/>
      <c r="W6" s="217"/>
      <c r="X6" s="217"/>
      <c r="Y6" s="279"/>
      <c r="Z6" s="282">
        <v>1</v>
      </c>
      <c r="AA6" s="282"/>
      <c r="AB6" s="282"/>
      <c r="AC6" s="282"/>
      <c r="AD6" s="287">
        <v>90471</v>
      </c>
      <c r="AE6" s="287"/>
      <c r="AF6" s="287"/>
      <c r="AG6" s="287"/>
      <c r="AH6" s="287"/>
      <c r="AI6" s="287"/>
      <c r="AJ6" s="287"/>
      <c r="AK6" s="287"/>
      <c r="AL6" s="283">
        <v>1.8</v>
      </c>
      <c r="AM6" s="238"/>
      <c r="AN6" s="238"/>
      <c r="AO6" s="296"/>
      <c r="AP6" s="261" t="s">
        <v>103</v>
      </c>
      <c r="AQ6" s="1"/>
      <c r="AR6" s="1"/>
      <c r="AS6" s="1"/>
      <c r="AT6" s="1"/>
      <c r="AU6" s="1"/>
      <c r="AV6" s="1"/>
      <c r="AW6" s="1"/>
      <c r="AX6" s="1"/>
      <c r="AY6" s="1"/>
      <c r="AZ6" s="1"/>
      <c r="BA6" s="1"/>
      <c r="BB6" s="1"/>
      <c r="BC6" s="1"/>
      <c r="BD6" s="1"/>
      <c r="BE6" s="1"/>
      <c r="BF6" s="269"/>
      <c r="BG6" s="274">
        <v>2368731</v>
      </c>
      <c r="BH6" s="217"/>
      <c r="BI6" s="217"/>
      <c r="BJ6" s="217"/>
      <c r="BK6" s="217"/>
      <c r="BL6" s="217"/>
      <c r="BM6" s="217"/>
      <c r="BN6" s="279"/>
      <c r="BO6" s="282">
        <v>97</v>
      </c>
      <c r="BP6" s="282"/>
      <c r="BQ6" s="282"/>
      <c r="BR6" s="282"/>
      <c r="BS6" s="287" t="s">
        <v>201</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92382</v>
      </c>
      <c r="CS6" s="217"/>
      <c r="CT6" s="217"/>
      <c r="CU6" s="217"/>
      <c r="CV6" s="217"/>
      <c r="CW6" s="217"/>
      <c r="CX6" s="217"/>
      <c r="CY6" s="279"/>
      <c r="CZ6" s="291">
        <v>1.1000000000000001</v>
      </c>
      <c r="DA6" s="293"/>
      <c r="DB6" s="293"/>
      <c r="DC6" s="337"/>
      <c r="DD6" s="288" t="s">
        <v>201</v>
      </c>
      <c r="DE6" s="217"/>
      <c r="DF6" s="217"/>
      <c r="DG6" s="217"/>
      <c r="DH6" s="217"/>
      <c r="DI6" s="217"/>
      <c r="DJ6" s="217"/>
      <c r="DK6" s="217"/>
      <c r="DL6" s="217"/>
      <c r="DM6" s="217"/>
      <c r="DN6" s="217"/>
      <c r="DO6" s="217"/>
      <c r="DP6" s="279"/>
      <c r="DQ6" s="288">
        <v>92382</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917</v>
      </c>
      <c r="S7" s="217"/>
      <c r="T7" s="217"/>
      <c r="U7" s="217"/>
      <c r="V7" s="217"/>
      <c r="W7" s="217"/>
      <c r="X7" s="217"/>
      <c r="Y7" s="279"/>
      <c r="Z7" s="282">
        <v>0</v>
      </c>
      <c r="AA7" s="282"/>
      <c r="AB7" s="282"/>
      <c r="AC7" s="282"/>
      <c r="AD7" s="287">
        <v>917</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685115</v>
      </c>
      <c r="BH7" s="217"/>
      <c r="BI7" s="217"/>
      <c r="BJ7" s="217"/>
      <c r="BK7" s="217"/>
      <c r="BL7" s="217"/>
      <c r="BM7" s="217"/>
      <c r="BN7" s="279"/>
      <c r="BO7" s="282">
        <v>28</v>
      </c>
      <c r="BP7" s="282"/>
      <c r="BQ7" s="282"/>
      <c r="BR7" s="282"/>
      <c r="BS7" s="287" t="s">
        <v>201</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1468984</v>
      </c>
      <c r="CS7" s="217"/>
      <c r="CT7" s="217"/>
      <c r="CU7" s="217"/>
      <c r="CV7" s="217"/>
      <c r="CW7" s="217"/>
      <c r="CX7" s="217"/>
      <c r="CY7" s="279"/>
      <c r="CZ7" s="282">
        <v>17.399999999999999</v>
      </c>
      <c r="DA7" s="282"/>
      <c r="DB7" s="282"/>
      <c r="DC7" s="282"/>
      <c r="DD7" s="288">
        <v>146432</v>
      </c>
      <c r="DE7" s="217"/>
      <c r="DF7" s="217"/>
      <c r="DG7" s="217"/>
      <c r="DH7" s="217"/>
      <c r="DI7" s="217"/>
      <c r="DJ7" s="217"/>
      <c r="DK7" s="217"/>
      <c r="DL7" s="217"/>
      <c r="DM7" s="217"/>
      <c r="DN7" s="217"/>
      <c r="DO7" s="217"/>
      <c r="DP7" s="279"/>
      <c r="DQ7" s="288">
        <v>1073859</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16771</v>
      </c>
      <c r="S8" s="217"/>
      <c r="T8" s="217"/>
      <c r="U8" s="217"/>
      <c r="V8" s="217"/>
      <c r="W8" s="217"/>
      <c r="X8" s="217"/>
      <c r="Y8" s="279"/>
      <c r="Z8" s="282">
        <v>0.2</v>
      </c>
      <c r="AA8" s="282"/>
      <c r="AB8" s="282"/>
      <c r="AC8" s="282"/>
      <c r="AD8" s="287">
        <v>16771</v>
      </c>
      <c r="AE8" s="287"/>
      <c r="AF8" s="287"/>
      <c r="AG8" s="287"/>
      <c r="AH8" s="287"/>
      <c r="AI8" s="287"/>
      <c r="AJ8" s="287"/>
      <c r="AK8" s="287"/>
      <c r="AL8" s="283">
        <v>0.3</v>
      </c>
      <c r="AM8" s="238"/>
      <c r="AN8" s="238"/>
      <c r="AO8" s="296"/>
      <c r="AP8" s="261" t="s">
        <v>120</v>
      </c>
      <c r="AQ8" s="1"/>
      <c r="AR8" s="1"/>
      <c r="AS8" s="1"/>
      <c r="AT8" s="1"/>
      <c r="AU8" s="1"/>
      <c r="AV8" s="1"/>
      <c r="AW8" s="1"/>
      <c r="AX8" s="1"/>
      <c r="AY8" s="1"/>
      <c r="AZ8" s="1"/>
      <c r="BA8" s="1"/>
      <c r="BB8" s="1"/>
      <c r="BC8" s="1"/>
      <c r="BD8" s="1"/>
      <c r="BE8" s="1"/>
      <c r="BF8" s="269"/>
      <c r="BG8" s="274">
        <v>25188</v>
      </c>
      <c r="BH8" s="217"/>
      <c r="BI8" s="217"/>
      <c r="BJ8" s="217"/>
      <c r="BK8" s="217"/>
      <c r="BL8" s="217"/>
      <c r="BM8" s="217"/>
      <c r="BN8" s="279"/>
      <c r="BO8" s="282">
        <v>1</v>
      </c>
      <c r="BP8" s="282"/>
      <c r="BQ8" s="282"/>
      <c r="BR8" s="282"/>
      <c r="BS8" s="287" t="s">
        <v>201</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2304376</v>
      </c>
      <c r="CS8" s="217"/>
      <c r="CT8" s="217"/>
      <c r="CU8" s="217"/>
      <c r="CV8" s="217"/>
      <c r="CW8" s="217"/>
      <c r="CX8" s="217"/>
      <c r="CY8" s="279"/>
      <c r="CZ8" s="282">
        <v>27.4</v>
      </c>
      <c r="DA8" s="282"/>
      <c r="DB8" s="282"/>
      <c r="DC8" s="282"/>
      <c r="DD8" s="288">
        <v>2165</v>
      </c>
      <c r="DE8" s="217"/>
      <c r="DF8" s="217"/>
      <c r="DG8" s="217"/>
      <c r="DH8" s="217"/>
      <c r="DI8" s="217"/>
      <c r="DJ8" s="217"/>
      <c r="DK8" s="217"/>
      <c r="DL8" s="217"/>
      <c r="DM8" s="217"/>
      <c r="DN8" s="217"/>
      <c r="DO8" s="217"/>
      <c r="DP8" s="279"/>
      <c r="DQ8" s="288">
        <v>1440374</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17815</v>
      </c>
      <c r="S9" s="217"/>
      <c r="T9" s="217"/>
      <c r="U9" s="217"/>
      <c r="V9" s="217"/>
      <c r="W9" s="217"/>
      <c r="X9" s="217"/>
      <c r="Y9" s="279"/>
      <c r="Z9" s="282">
        <v>0.2</v>
      </c>
      <c r="AA9" s="282"/>
      <c r="AB9" s="282"/>
      <c r="AC9" s="282"/>
      <c r="AD9" s="287">
        <v>17815</v>
      </c>
      <c r="AE9" s="287"/>
      <c r="AF9" s="287"/>
      <c r="AG9" s="287"/>
      <c r="AH9" s="287"/>
      <c r="AI9" s="287"/>
      <c r="AJ9" s="287"/>
      <c r="AK9" s="287"/>
      <c r="AL9" s="283">
        <v>0.3</v>
      </c>
      <c r="AM9" s="238"/>
      <c r="AN9" s="238"/>
      <c r="AO9" s="296"/>
      <c r="AP9" s="261" t="s">
        <v>335</v>
      </c>
      <c r="AQ9" s="1"/>
      <c r="AR9" s="1"/>
      <c r="AS9" s="1"/>
      <c r="AT9" s="1"/>
      <c r="AU9" s="1"/>
      <c r="AV9" s="1"/>
      <c r="AW9" s="1"/>
      <c r="AX9" s="1"/>
      <c r="AY9" s="1"/>
      <c r="AZ9" s="1"/>
      <c r="BA9" s="1"/>
      <c r="BB9" s="1"/>
      <c r="BC9" s="1"/>
      <c r="BD9" s="1"/>
      <c r="BE9" s="1"/>
      <c r="BF9" s="269"/>
      <c r="BG9" s="274">
        <v>576251</v>
      </c>
      <c r="BH9" s="217"/>
      <c r="BI9" s="217"/>
      <c r="BJ9" s="217"/>
      <c r="BK9" s="217"/>
      <c r="BL9" s="217"/>
      <c r="BM9" s="217"/>
      <c r="BN9" s="279"/>
      <c r="BO9" s="282">
        <v>23.6</v>
      </c>
      <c r="BP9" s="282"/>
      <c r="BQ9" s="282"/>
      <c r="BR9" s="282"/>
      <c r="BS9" s="287" t="s">
        <v>201</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654099</v>
      </c>
      <c r="CS9" s="217"/>
      <c r="CT9" s="217"/>
      <c r="CU9" s="217"/>
      <c r="CV9" s="217"/>
      <c r="CW9" s="217"/>
      <c r="CX9" s="217"/>
      <c r="CY9" s="279"/>
      <c r="CZ9" s="282">
        <v>7.8</v>
      </c>
      <c r="DA9" s="282"/>
      <c r="DB9" s="282"/>
      <c r="DC9" s="282"/>
      <c r="DD9" s="288">
        <v>7590</v>
      </c>
      <c r="DE9" s="217"/>
      <c r="DF9" s="217"/>
      <c r="DG9" s="217"/>
      <c r="DH9" s="217"/>
      <c r="DI9" s="217"/>
      <c r="DJ9" s="217"/>
      <c r="DK9" s="217"/>
      <c r="DL9" s="217"/>
      <c r="DM9" s="217"/>
      <c r="DN9" s="217"/>
      <c r="DO9" s="217"/>
      <c r="DP9" s="279"/>
      <c r="DQ9" s="288">
        <v>525976</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192</v>
      </c>
      <c r="AQ10" s="1"/>
      <c r="AR10" s="1"/>
      <c r="AS10" s="1"/>
      <c r="AT10" s="1"/>
      <c r="AU10" s="1"/>
      <c r="AV10" s="1"/>
      <c r="AW10" s="1"/>
      <c r="AX10" s="1"/>
      <c r="AY10" s="1"/>
      <c r="AZ10" s="1"/>
      <c r="BA10" s="1"/>
      <c r="BB10" s="1"/>
      <c r="BC10" s="1"/>
      <c r="BD10" s="1"/>
      <c r="BE10" s="1"/>
      <c r="BF10" s="269"/>
      <c r="BG10" s="274">
        <v>37813</v>
      </c>
      <c r="BH10" s="217"/>
      <c r="BI10" s="217"/>
      <c r="BJ10" s="217"/>
      <c r="BK10" s="217"/>
      <c r="BL10" s="217"/>
      <c r="BM10" s="217"/>
      <c r="BN10" s="279"/>
      <c r="BO10" s="282">
        <v>1.5</v>
      </c>
      <c r="BP10" s="282"/>
      <c r="BQ10" s="282"/>
      <c r="BR10" s="282"/>
      <c r="BS10" s="287" t="s">
        <v>201</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4243</v>
      </c>
      <c r="CS10" s="217"/>
      <c r="CT10" s="217"/>
      <c r="CU10" s="217"/>
      <c r="CV10" s="217"/>
      <c r="CW10" s="217"/>
      <c r="CX10" s="217"/>
      <c r="CY10" s="279"/>
      <c r="CZ10" s="282">
        <v>0.1</v>
      </c>
      <c r="DA10" s="282"/>
      <c r="DB10" s="282"/>
      <c r="DC10" s="282"/>
      <c r="DD10" s="288" t="s">
        <v>201</v>
      </c>
      <c r="DE10" s="217"/>
      <c r="DF10" s="217"/>
      <c r="DG10" s="217"/>
      <c r="DH10" s="217"/>
      <c r="DI10" s="217"/>
      <c r="DJ10" s="217"/>
      <c r="DK10" s="217"/>
      <c r="DL10" s="217"/>
      <c r="DM10" s="217"/>
      <c r="DN10" s="217"/>
      <c r="DO10" s="217"/>
      <c r="DP10" s="279"/>
      <c r="DQ10" s="288">
        <v>4243</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317320</v>
      </c>
      <c r="S11" s="217"/>
      <c r="T11" s="217"/>
      <c r="U11" s="217"/>
      <c r="V11" s="217"/>
      <c r="W11" s="217"/>
      <c r="X11" s="217"/>
      <c r="Y11" s="279"/>
      <c r="Z11" s="283">
        <v>3.7</v>
      </c>
      <c r="AA11" s="238"/>
      <c r="AB11" s="238"/>
      <c r="AC11" s="285"/>
      <c r="AD11" s="288">
        <v>317320</v>
      </c>
      <c r="AE11" s="217"/>
      <c r="AF11" s="217"/>
      <c r="AG11" s="217"/>
      <c r="AH11" s="217"/>
      <c r="AI11" s="217"/>
      <c r="AJ11" s="217"/>
      <c r="AK11" s="279"/>
      <c r="AL11" s="283">
        <v>6.2</v>
      </c>
      <c r="AM11" s="238"/>
      <c r="AN11" s="238"/>
      <c r="AO11" s="296"/>
      <c r="AP11" s="261" t="s">
        <v>340</v>
      </c>
      <c r="AQ11" s="1"/>
      <c r="AR11" s="1"/>
      <c r="AS11" s="1"/>
      <c r="AT11" s="1"/>
      <c r="AU11" s="1"/>
      <c r="AV11" s="1"/>
      <c r="AW11" s="1"/>
      <c r="AX11" s="1"/>
      <c r="AY11" s="1"/>
      <c r="AZ11" s="1"/>
      <c r="BA11" s="1"/>
      <c r="BB11" s="1"/>
      <c r="BC11" s="1"/>
      <c r="BD11" s="1"/>
      <c r="BE11" s="1"/>
      <c r="BF11" s="269"/>
      <c r="BG11" s="274">
        <v>45863</v>
      </c>
      <c r="BH11" s="217"/>
      <c r="BI11" s="217"/>
      <c r="BJ11" s="217"/>
      <c r="BK11" s="217"/>
      <c r="BL11" s="217"/>
      <c r="BM11" s="217"/>
      <c r="BN11" s="279"/>
      <c r="BO11" s="282">
        <v>1.9</v>
      </c>
      <c r="BP11" s="282"/>
      <c r="BQ11" s="282"/>
      <c r="BR11" s="282"/>
      <c r="BS11" s="287" t="s">
        <v>201</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562929</v>
      </c>
      <c r="CS11" s="217"/>
      <c r="CT11" s="217"/>
      <c r="CU11" s="217"/>
      <c r="CV11" s="217"/>
      <c r="CW11" s="217"/>
      <c r="CX11" s="217"/>
      <c r="CY11" s="279"/>
      <c r="CZ11" s="282">
        <v>6.7</v>
      </c>
      <c r="DA11" s="282"/>
      <c r="DB11" s="282"/>
      <c r="DC11" s="282"/>
      <c r="DD11" s="288">
        <v>65852</v>
      </c>
      <c r="DE11" s="217"/>
      <c r="DF11" s="217"/>
      <c r="DG11" s="217"/>
      <c r="DH11" s="217"/>
      <c r="DI11" s="217"/>
      <c r="DJ11" s="217"/>
      <c r="DK11" s="217"/>
      <c r="DL11" s="217"/>
      <c r="DM11" s="217"/>
      <c r="DN11" s="217"/>
      <c r="DO11" s="217"/>
      <c r="DP11" s="279"/>
      <c r="DQ11" s="288">
        <v>342620</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v>9711</v>
      </c>
      <c r="S12" s="217"/>
      <c r="T12" s="217"/>
      <c r="U12" s="217"/>
      <c r="V12" s="217"/>
      <c r="W12" s="217"/>
      <c r="X12" s="217"/>
      <c r="Y12" s="279"/>
      <c r="Z12" s="282">
        <v>0.1</v>
      </c>
      <c r="AA12" s="282"/>
      <c r="AB12" s="282"/>
      <c r="AC12" s="282"/>
      <c r="AD12" s="287">
        <v>9711</v>
      </c>
      <c r="AE12" s="287"/>
      <c r="AF12" s="287"/>
      <c r="AG12" s="287"/>
      <c r="AH12" s="287"/>
      <c r="AI12" s="287"/>
      <c r="AJ12" s="287"/>
      <c r="AK12" s="287"/>
      <c r="AL12" s="283">
        <v>0.2</v>
      </c>
      <c r="AM12" s="238"/>
      <c r="AN12" s="238"/>
      <c r="AO12" s="296"/>
      <c r="AP12" s="261" t="s">
        <v>344</v>
      </c>
      <c r="AQ12" s="1"/>
      <c r="AR12" s="1"/>
      <c r="AS12" s="1"/>
      <c r="AT12" s="1"/>
      <c r="AU12" s="1"/>
      <c r="AV12" s="1"/>
      <c r="AW12" s="1"/>
      <c r="AX12" s="1"/>
      <c r="AY12" s="1"/>
      <c r="AZ12" s="1"/>
      <c r="BA12" s="1"/>
      <c r="BB12" s="1"/>
      <c r="BC12" s="1"/>
      <c r="BD12" s="1"/>
      <c r="BE12" s="1"/>
      <c r="BF12" s="269"/>
      <c r="BG12" s="274">
        <v>1528365</v>
      </c>
      <c r="BH12" s="217"/>
      <c r="BI12" s="217"/>
      <c r="BJ12" s="217"/>
      <c r="BK12" s="217"/>
      <c r="BL12" s="217"/>
      <c r="BM12" s="217"/>
      <c r="BN12" s="279"/>
      <c r="BO12" s="282">
        <v>62.6</v>
      </c>
      <c r="BP12" s="282"/>
      <c r="BQ12" s="282"/>
      <c r="BR12" s="282"/>
      <c r="BS12" s="287" t="s">
        <v>201</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181931</v>
      </c>
      <c r="CS12" s="217"/>
      <c r="CT12" s="217"/>
      <c r="CU12" s="217"/>
      <c r="CV12" s="217"/>
      <c r="CW12" s="217"/>
      <c r="CX12" s="217"/>
      <c r="CY12" s="279"/>
      <c r="CZ12" s="282">
        <v>2.2000000000000002</v>
      </c>
      <c r="DA12" s="282"/>
      <c r="DB12" s="282"/>
      <c r="DC12" s="282"/>
      <c r="DD12" s="288" t="s">
        <v>201</v>
      </c>
      <c r="DE12" s="217"/>
      <c r="DF12" s="217"/>
      <c r="DG12" s="217"/>
      <c r="DH12" s="217"/>
      <c r="DI12" s="217"/>
      <c r="DJ12" s="217"/>
      <c r="DK12" s="217"/>
      <c r="DL12" s="217"/>
      <c r="DM12" s="217"/>
      <c r="DN12" s="217"/>
      <c r="DO12" s="217"/>
      <c r="DP12" s="279"/>
      <c r="DQ12" s="288">
        <v>176200</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347</v>
      </c>
      <c r="AQ13" s="1"/>
      <c r="AR13" s="1"/>
      <c r="AS13" s="1"/>
      <c r="AT13" s="1"/>
      <c r="AU13" s="1"/>
      <c r="AV13" s="1"/>
      <c r="AW13" s="1"/>
      <c r="AX13" s="1"/>
      <c r="AY13" s="1"/>
      <c r="AZ13" s="1"/>
      <c r="BA13" s="1"/>
      <c r="BB13" s="1"/>
      <c r="BC13" s="1"/>
      <c r="BD13" s="1"/>
      <c r="BE13" s="1"/>
      <c r="BF13" s="269"/>
      <c r="BG13" s="274">
        <v>1513016</v>
      </c>
      <c r="BH13" s="217"/>
      <c r="BI13" s="217"/>
      <c r="BJ13" s="217"/>
      <c r="BK13" s="217"/>
      <c r="BL13" s="217"/>
      <c r="BM13" s="217"/>
      <c r="BN13" s="279"/>
      <c r="BO13" s="282">
        <v>61.9</v>
      </c>
      <c r="BP13" s="282"/>
      <c r="BQ13" s="282"/>
      <c r="BR13" s="282"/>
      <c r="BS13" s="287" t="s">
        <v>201</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1042085</v>
      </c>
      <c r="CS13" s="217"/>
      <c r="CT13" s="217"/>
      <c r="CU13" s="217"/>
      <c r="CV13" s="217"/>
      <c r="CW13" s="217"/>
      <c r="CX13" s="217"/>
      <c r="CY13" s="279"/>
      <c r="CZ13" s="282">
        <v>12.4</v>
      </c>
      <c r="DA13" s="282"/>
      <c r="DB13" s="282"/>
      <c r="DC13" s="282"/>
      <c r="DD13" s="288">
        <v>404193</v>
      </c>
      <c r="DE13" s="217"/>
      <c r="DF13" s="217"/>
      <c r="DG13" s="217"/>
      <c r="DH13" s="217"/>
      <c r="DI13" s="217"/>
      <c r="DJ13" s="217"/>
      <c r="DK13" s="217"/>
      <c r="DL13" s="217"/>
      <c r="DM13" s="217"/>
      <c r="DN13" s="217"/>
      <c r="DO13" s="217"/>
      <c r="DP13" s="279"/>
      <c r="DQ13" s="288">
        <v>654609</v>
      </c>
      <c r="DR13" s="217"/>
      <c r="DS13" s="217"/>
      <c r="DT13" s="217"/>
      <c r="DU13" s="217"/>
      <c r="DV13" s="217"/>
      <c r="DW13" s="217"/>
      <c r="DX13" s="217"/>
      <c r="DY13" s="217"/>
      <c r="DZ13" s="217"/>
      <c r="EA13" s="217"/>
      <c r="EB13" s="217"/>
      <c r="EC13" s="326"/>
    </row>
    <row r="14" spans="2:143" ht="11.25" customHeight="1">
      <c r="B14" s="261" t="s">
        <v>350</v>
      </c>
      <c r="C14" s="1"/>
      <c r="D14" s="1"/>
      <c r="E14" s="1"/>
      <c r="F14" s="1"/>
      <c r="G14" s="1"/>
      <c r="H14" s="1"/>
      <c r="I14" s="1"/>
      <c r="J14" s="1"/>
      <c r="K14" s="1"/>
      <c r="L14" s="1"/>
      <c r="M14" s="1"/>
      <c r="N14" s="1"/>
      <c r="O14" s="1"/>
      <c r="P14" s="1"/>
      <c r="Q14" s="269"/>
      <c r="R14" s="274">
        <v>887</v>
      </c>
      <c r="S14" s="217"/>
      <c r="T14" s="217"/>
      <c r="U14" s="217"/>
      <c r="V14" s="217"/>
      <c r="W14" s="217"/>
      <c r="X14" s="217"/>
      <c r="Y14" s="279"/>
      <c r="Z14" s="282">
        <v>0</v>
      </c>
      <c r="AA14" s="282"/>
      <c r="AB14" s="282"/>
      <c r="AC14" s="282"/>
      <c r="AD14" s="287">
        <v>887</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59215</v>
      </c>
      <c r="BH14" s="217"/>
      <c r="BI14" s="217"/>
      <c r="BJ14" s="217"/>
      <c r="BK14" s="217"/>
      <c r="BL14" s="217"/>
      <c r="BM14" s="217"/>
      <c r="BN14" s="279"/>
      <c r="BO14" s="282">
        <v>2.4</v>
      </c>
      <c r="BP14" s="282"/>
      <c r="BQ14" s="282"/>
      <c r="BR14" s="282"/>
      <c r="BS14" s="287" t="s">
        <v>201</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377123</v>
      </c>
      <c r="CS14" s="217"/>
      <c r="CT14" s="217"/>
      <c r="CU14" s="217"/>
      <c r="CV14" s="217"/>
      <c r="CW14" s="217"/>
      <c r="CX14" s="217"/>
      <c r="CY14" s="279"/>
      <c r="CZ14" s="282">
        <v>4.5</v>
      </c>
      <c r="DA14" s="282"/>
      <c r="DB14" s="282"/>
      <c r="DC14" s="282"/>
      <c r="DD14" s="288">
        <v>14008</v>
      </c>
      <c r="DE14" s="217"/>
      <c r="DF14" s="217"/>
      <c r="DG14" s="217"/>
      <c r="DH14" s="217"/>
      <c r="DI14" s="217"/>
      <c r="DJ14" s="217"/>
      <c r="DK14" s="217"/>
      <c r="DL14" s="217"/>
      <c r="DM14" s="217"/>
      <c r="DN14" s="217"/>
      <c r="DO14" s="217"/>
      <c r="DP14" s="279"/>
      <c r="DQ14" s="288">
        <v>353732</v>
      </c>
      <c r="DR14" s="217"/>
      <c r="DS14" s="217"/>
      <c r="DT14" s="217"/>
      <c r="DU14" s="217"/>
      <c r="DV14" s="217"/>
      <c r="DW14" s="217"/>
      <c r="DX14" s="217"/>
      <c r="DY14" s="217"/>
      <c r="DZ14" s="217"/>
      <c r="EA14" s="217"/>
      <c r="EB14" s="217"/>
      <c r="EC14" s="326"/>
    </row>
    <row r="15" spans="2:143" ht="11.25" customHeight="1">
      <c r="B15" s="261" t="s">
        <v>319</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351</v>
      </c>
      <c r="AQ15" s="1"/>
      <c r="AR15" s="1"/>
      <c r="AS15" s="1"/>
      <c r="AT15" s="1"/>
      <c r="AU15" s="1"/>
      <c r="AV15" s="1"/>
      <c r="AW15" s="1"/>
      <c r="AX15" s="1"/>
      <c r="AY15" s="1"/>
      <c r="AZ15" s="1"/>
      <c r="BA15" s="1"/>
      <c r="BB15" s="1"/>
      <c r="BC15" s="1"/>
      <c r="BD15" s="1"/>
      <c r="BE15" s="1"/>
      <c r="BF15" s="269"/>
      <c r="BG15" s="274">
        <v>96036</v>
      </c>
      <c r="BH15" s="217"/>
      <c r="BI15" s="217"/>
      <c r="BJ15" s="217"/>
      <c r="BK15" s="217"/>
      <c r="BL15" s="217"/>
      <c r="BM15" s="217"/>
      <c r="BN15" s="279"/>
      <c r="BO15" s="282">
        <v>3.9</v>
      </c>
      <c r="BP15" s="282"/>
      <c r="BQ15" s="282"/>
      <c r="BR15" s="282"/>
      <c r="BS15" s="287" t="s">
        <v>201</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844408</v>
      </c>
      <c r="CS15" s="217"/>
      <c r="CT15" s="217"/>
      <c r="CU15" s="217"/>
      <c r="CV15" s="217"/>
      <c r="CW15" s="217"/>
      <c r="CX15" s="217"/>
      <c r="CY15" s="279"/>
      <c r="CZ15" s="282">
        <v>10</v>
      </c>
      <c r="DA15" s="282"/>
      <c r="DB15" s="282"/>
      <c r="DC15" s="282"/>
      <c r="DD15" s="288">
        <v>36308</v>
      </c>
      <c r="DE15" s="217"/>
      <c r="DF15" s="217"/>
      <c r="DG15" s="217"/>
      <c r="DH15" s="217"/>
      <c r="DI15" s="217"/>
      <c r="DJ15" s="217"/>
      <c r="DK15" s="217"/>
      <c r="DL15" s="217"/>
      <c r="DM15" s="217"/>
      <c r="DN15" s="217"/>
      <c r="DO15" s="217"/>
      <c r="DP15" s="279"/>
      <c r="DQ15" s="288">
        <v>721977</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16138</v>
      </c>
      <c r="S16" s="217"/>
      <c r="T16" s="217"/>
      <c r="U16" s="217"/>
      <c r="V16" s="217"/>
      <c r="W16" s="217"/>
      <c r="X16" s="217"/>
      <c r="Y16" s="279"/>
      <c r="Z16" s="282">
        <v>0.2</v>
      </c>
      <c r="AA16" s="282"/>
      <c r="AB16" s="282"/>
      <c r="AC16" s="282"/>
      <c r="AD16" s="287">
        <v>16138</v>
      </c>
      <c r="AE16" s="287"/>
      <c r="AF16" s="287"/>
      <c r="AG16" s="287"/>
      <c r="AH16" s="287"/>
      <c r="AI16" s="287"/>
      <c r="AJ16" s="287"/>
      <c r="AK16" s="287"/>
      <c r="AL16" s="283">
        <v>0.3</v>
      </c>
      <c r="AM16" s="238"/>
      <c r="AN16" s="238"/>
      <c r="AO16" s="296"/>
      <c r="AP16" s="261" t="s">
        <v>355</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201</v>
      </c>
      <c r="CS16" s="217"/>
      <c r="CT16" s="217"/>
      <c r="CU16" s="217"/>
      <c r="CV16" s="217"/>
      <c r="CW16" s="217"/>
      <c r="CX16" s="217"/>
      <c r="CY16" s="279"/>
      <c r="CZ16" s="282" t="s">
        <v>201</v>
      </c>
      <c r="DA16" s="282"/>
      <c r="DB16" s="282"/>
      <c r="DC16" s="282"/>
      <c r="DD16" s="288" t="s">
        <v>201</v>
      </c>
      <c r="DE16" s="217"/>
      <c r="DF16" s="217"/>
      <c r="DG16" s="217"/>
      <c r="DH16" s="217"/>
      <c r="DI16" s="217"/>
      <c r="DJ16" s="217"/>
      <c r="DK16" s="217"/>
      <c r="DL16" s="217"/>
      <c r="DM16" s="217"/>
      <c r="DN16" s="217"/>
      <c r="DO16" s="217"/>
      <c r="DP16" s="279"/>
      <c r="DQ16" s="288" t="s">
        <v>201</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24756</v>
      </c>
      <c r="S17" s="217"/>
      <c r="T17" s="217"/>
      <c r="U17" s="217"/>
      <c r="V17" s="217"/>
      <c r="W17" s="217"/>
      <c r="X17" s="217"/>
      <c r="Y17" s="279"/>
      <c r="Z17" s="282">
        <v>0.3</v>
      </c>
      <c r="AA17" s="282"/>
      <c r="AB17" s="282"/>
      <c r="AC17" s="282"/>
      <c r="AD17" s="287">
        <v>24756</v>
      </c>
      <c r="AE17" s="287"/>
      <c r="AF17" s="287"/>
      <c r="AG17" s="287"/>
      <c r="AH17" s="287"/>
      <c r="AI17" s="287"/>
      <c r="AJ17" s="287"/>
      <c r="AK17" s="287"/>
      <c r="AL17" s="283">
        <v>0.5</v>
      </c>
      <c r="AM17" s="238"/>
      <c r="AN17" s="238"/>
      <c r="AO17" s="296"/>
      <c r="AP17" s="261" t="s">
        <v>358</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889752</v>
      </c>
      <c r="CS17" s="217"/>
      <c r="CT17" s="217"/>
      <c r="CU17" s="217"/>
      <c r="CV17" s="217"/>
      <c r="CW17" s="217"/>
      <c r="CX17" s="217"/>
      <c r="CY17" s="279"/>
      <c r="CZ17" s="282">
        <v>10.6</v>
      </c>
      <c r="DA17" s="282"/>
      <c r="DB17" s="282"/>
      <c r="DC17" s="282"/>
      <c r="DD17" s="288" t="s">
        <v>201</v>
      </c>
      <c r="DE17" s="217"/>
      <c r="DF17" s="217"/>
      <c r="DG17" s="217"/>
      <c r="DH17" s="217"/>
      <c r="DI17" s="217"/>
      <c r="DJ17" s="217"/>
      <c r="DK17" s="217"/>
      <c r="DL17" s="217"/>
      <c r="DM17" s="217"/>
      <c r="DN17" s="217"/>
      <c r="DO17" s="217"/>
      <c r="DP17" s="279"/>
      <c r="DQ17" s="288">
        <v>851126</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7679</v>
      </c>
      <c r="S18" s="217"/>
      <c r="T18" s="217"/>
      <c r="U18" s="217"/>
      <c r="V18" s="217"/>
      <c r="W18" s="217"/>
      <c r="X18" s="217"/>
      <c r="Y18" s="279"/>
      <c r="Z18" s="282">
        <v>0.1</v>
      </c>
      <c r="AA18" s="282"/>
      <c r="AB18" s="282"/>
      <c r="AC18" s="282"/>
      <c r="AD18" s="287">
        <v>7679</v>
      </c>
      <c r="AE18" s="287"/>
      <c r="AF18" s="287"/>
      <c r="AG18" s="287"/>
      <c r="AH18" s="287"/>
      <c r="AI18" s="287"/>
      <c r="AJ18" s="287"/>
      <c r="AK18" s="287"/>
      <c r="AL18" s="283">
        <v>0.1</v>
      </c>
      <c r="AM18" s="238"/>
      <c r="AN18" s="238"/>
      <c r="AO18" s="296"/>
      <c r="AP18" s="261" t="s">
        <v>98</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6784</v>
      </c>
      <c r="S19" s="217"/>
      <c r="T19" s="217"/>
      <c r="U19" s="217"/>
      <c r="V19" s="217"/>
      <c r="W19" s="217"/>
      <c r="X19" s="217"/>
      <c r="Y19" s="279"/>
      <c r="Z19" s="282">
        <v>0.1</v>
      </c>
      <c r="AA19" s="282"/>
      <c r="AB19" s="282"/>
      <c r="AC19" s="282"/>
      <c r="AD19" s="287">
        <v>6784</v>
      </c>
      <c r="AE19" s="287"/>
      <c r="AF19" s="287"/>
      <c r="AG19" s="287"/>
      <c r="AH19" s="287"/>
      <c r="AI19" s="287"/>
      <c r="AJ19" s="287"/>
      <c r="AK19" s="287"/>
      <c r="AL19" s="283">
        <v>0.1</v>
      </c>
      <c r="AM19" s="238"/>
      <c r="AN19" s="238"/>
      <c r="AO19" s="296"/>
      <c r="AP19" s="261" t="s">
        <v>251</v>
      </c>
      <c r="AQ19" s="1"/>
      <c r="AR19" s="1"/>
      <c r="AS19" s="1"/>
      <c r="AT19" s="1"/>
      <c r="AU19" s="1"/>
      <c r="AV19" s="1"/>
      <c r="AW19" s="1"/>
      <c r="AX19" s="1"/>
      <c r="AY19" s="1"/>
      <c r="AZ19" s="1"/>
      <c r="BA19" s="1"/>
      <c r="BB19" s="1"/>
      <c r="BC19" s="1"/>
      <c r="BD19" s="1"/>
      <c r="BE19" s="1"/>
      <c r="BF19" s="269"/>
      <c r="BG19" s="274">
        <v>74146</v>
      </c>
      <c r="BH19" s="217"/>
      <c r="BI19" s="217"/>
      <c r="BJ19" s="217"/>
      <c r="BK19" s="217"/>
      <c r="BL19" s="217"/>
      <c r="BM19" s="217"/>
      <c r="BN19" s="279"/>
      <c r="BO19" s="282">
        <v>3</v>
      </c>
      <c r="BP19" s="282"/>
      <c r="BQ19" s="282"/>
      <c r="BR19" s="282"/>
      <c r="BS19" s="287" t="s">
        <v>201</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895</v>
      </c>
      <c r="S20" s="217"/>
      <c r="T20" s="217"/>
      <c r="U20" s="217"/>
      <c r="V20" s="217"/>
      <c r="W20" s="217"/>
      <c r="X20" s="217"/>
      <c r="Y20" s="279"/>
      <c r="Z20" s="282">
        <v>0</v>
      </c>
      <c r="AA20" s="282"/>
      <c r="AB20" s="282"/>
      <c r="AC20" s="282"/>
      <c r="AD20" s="287">
        <v>895</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74146</v>
      </c>
      <c r="BH20" s="217"/>
      <c r="BI20" s="217"/>
      <c r="BJ20" s="217"/>
      <c r="BK20" s="217"/>
      <c r="BL20" s="217"/>
      <c r="BM20" s="217"/>
      <c r="BN20" s="279"/>
      <c r="BO20" s="282">
        <v>3</v>
      </c>
      <c r="BP20" s="282"/>
      <c r="BQ20" s="282"/>
      <c r="BR20" s="282"/>
      <c r="BS20" s="287" t="s">
        <v>201</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8422312</v>
      </c>
      <c r="CS20" s="217"/>
      <c r="CT20" s="217"/>
      <c r="CU20" s="217"/>
      <c r="CV20" s="217"/>
      <c r="CW20" s="217"/>
      <c r="CX20" s="217"/>
      <c r="CY20" s="279"/>
      <c r="CZ20" s="282">
        <v>100</v>
      </c>
      <c r="DA20" s="282"/>
      <c r="DB20" s="282"/>
      <c r="DC20" s="282"/>
      <c r="DD20" s="288">
        <v>676548</v>
      </c>
      <c r="DE20" s="217"/>
      <c r="DF20" s="217"/>
      <c r="DG20" s="217"/>
      <c r="DH20" s="217"/>
      <c r="DI20" s="217"/>
      <c r="DJ20" s="217"/>
      <c r="DK20" s="217"/>
      <c r="DL20" s="217"/>
      <c r="DM20" s="217"/>
      <c r="DN20" s="217"/>
      <c r="DO20" s="217"/>
      <c r="DP20" s="279"/>
      <c r="DQ20" s="288">
        <v>6237098</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2633221</v>
      </c>
      <c r="S21" s="217"/>
      <c r="T21" s="217"/>
      <c r="U21" s="217"/>
      <c r="V21" s="217"/>
      <c r="W21" s="217"/>
      <c r="X21" s="217"/>
      <c r="Y21" s="279"/>
      <c r="Z21" s="282">
        <v>30.4</v>
      </c>
      <c r="AA21" s="282"/>
      <c r="AB21" s="282"/>
      <c r="AC21" s="282"/>
      <c r="AD21" s="287">
        <v>2262521</v>
      </c>
      <c r="AE21" s="287"/>
      <c r="AF21" s="287"/>
      <c r="AG21" s="287"/>
      <c r="AH21" s="287"/>
      <c r="AI21" s="287"/>
      <c r="AJ21" s="287"/>
      <c r="AK21" s="287"/>
      <c r="AL21" s="283">
        <v>43.9</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t="s">
        <v>201</v>
      </c>
      <c r="BH21" s="217"/>
      <c r="BI21" s="217"/>
      <c r="BJ21" s="217"/>
      <c r="BK21" s="217"/>
      <c r="BL21" s="217"/>
      <c r="BM21" s="217"/>
      <c r="BN21" s="279"/>
      <c r="BO21" s="282" t="s">
        <v>201</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2262521</v>
      </c>
      <c r="S22" s="217"/>
      <c r="T22" s="217"/>
      <c r="U22" s="217"/>
      <c r="V22" s="217"/>
      <c r="W22" s="217"/>
      <c r="X22" s="217"/>
      <c r="Y22" s="279"/>
      <c r="Z22" s="282">
        <v>26.1</v>
      </c>
      <c r="AA22" s="282"/>
      <c r="AB22" s="282"/>
      <c r="AC22" s="282"/>
      <c r="AD22" s="287">
        <v>2262521</v>
      </c>
      <c r="AE22" s="287"/>
      <c r="AF22" s="287"/>
      <c r="AG22" s="287"/>
      <c r="AH22" s="287"/>
      <c r="AI22" s="287"/>
      <c r="AJ22" s="287"/>
      <c r="AK22" s="287"/>
      <c r="AL22" s="283">
        <v>43.9</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370700</v>
      </c>
      <c r="S23" s="217"/>
      <c r="T23" s="217"/>
      <c r="U23" s="217"/>
      <c r="V23" s="217"/>
      <c r="W23" s="217"/>
      <c r="X23" s="217"/>
      <c r="Y23" s="279"/>
      <c r="Z23" s="282">
        <v>4.3</v>
      </c>
      <c r="AA23" s="282"/>
      <c r="AB23" s="282"/>
      <c r="AC23" s="282"/>
      <c r="AD23" s="287" t="s">
        <v>201</v>
      </c>
      <c r="AE23" s="287"/>
      <c r="AF23" s="287"/>
      <c r="AG23" s="287"/>
      <c r="AH23" s="287"/>
      <c r="AI23" s="287"/>
      <c r="AJ23" s="287"/>
      <c r="AK23" s="287"/>
      <c r="AL23" s="283" t="s">
        <v>201</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v>74146</v>
      </c>
      <c r="BH23" s="217"/>
      <c r="BI23" s="217"/>
      <c r="BJ23" s="217"/>
      <c r="BK23" s="217"/>
      <c r="BL23" s="217"/>
      <c r="BM23" s="217"/>
      <c r="BN23" s="279"/>
      <c r="BO23" s="282">
        <v>3</v>
      </c>
      <c r="BP23" s="282"/>
      <c r="BQ23" s="282"/>
      <c r="BR23" s="282"/>
      <c r="BS23" s="287" t="s">
        <v>201</v>
      </c>
      <c r="BT23" s="287"/>
      <c r="BU23" s="287"/>
      <c r="BV23" s="287"/>
      <c r="BW23" s="287"/>
      <c r="BX23" s="287"/>
      <c r="BY23" s="287"/>
      <c r="BZ23" s="287"/>
      <c r="CA23" s="287"/>
      <c r="CB23" s="325"/>
      <c r="CD23" s="182" t="s">
        <v>139</v>
      </c>
      <c r="CE23" s="139"/>
      <c r="CF23" s="139"/>
      <c r="CG23" s="139"/>
      <c r="CH23" s="139"/>
      <c r="CI23" s="139"/>
      <c r="CJ23" s="139"/>
      <c r="CK23" s="139"/>
      <c r="CL23" s="139"/>
      <c r="CM23" s="139"/>
      <c r="CN23" s="139"/>
      <c r="CO23" s="139"/>
      <c r="CP23" s="139"/>
      <c r="CQ23" s="144"/>
      <c r="CR23" s="182" t="s">
        <v>376</v>
      </c>
      <c r="CS23" s="139"/>
      <c r="CT23" s="139"/>
      <c r="CU23" s="139"/>
      <c r="CV23" s="139"/>
      <c r="CW23" s="139"/>
      <c r="CX23" s="139"/>
      <c r="CY23" s="144"/>
      <c r="CZ23" s="182" t="s">
        <v>380</v>
      </c>
      <c r="DA23" s="139"/>
      <c r="DB23" s="139"/>
      <c r="DC23" s="144"/>
      <c r="DD23" s="182" t="s">
        <v>298</v>
      </c>
      <c r="DE23" s="139"/>
      <c r="DF23" s="139"/>
      <c r="DG23" s="139"/>
      <c r="DH23" s="139"/>
      <c r="DI23" s="139"/>
      <c r="DJ23" s="139"/>
      <c r="DK23" s="144"/>
      <c r="DL23" s="345" t="s">
        <v>382</v>
      </c>
      <c r="DM23" s="348"/>
      <c r="DN23" s="348"/>
      <c r="DO23" s="348"/>
      <c r="DP23" s="348"/>
      <c r="DQ23" s="348"/>
      <c r="DR23" s="348"/>
      <c r="DS23" s="348"/>
      <c r="DT23" s="348"/>
      <c r="DU23" s="348"/>
      <c r="DV23" s="352"/>
      <c r="DW23" s="182" t="s">
        <v>383</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385</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3456141</v>
      </c>
      <c r="CS24" s="276"/>
      <c r="CT24" s="276"/>
      <c r="CU24" s="276"/>
      <c r="CV24" s="276"/>
      <c r="CW24" s="276"/>
      <c r="CX24" s="276"/>
      <c r="CY24" s="278"/>
      <c r="CZ24" s="291">
        <v>41</v>
      </c>
      <c r="DA24" s="293"/>
      <c r="DB24" s="293"/>
      <c r="DC24" s="337"/>
      <c r="DD24" s="341">
        <v>2587061</v>
      </c>
      <c r="DE24" s="276"/>
      <c r="DF24" s="276"/>
      <c r="DG24" s="276"/>
      <c r="DH24" s="276"/>
      <c r="DI24" s="276"/>
      <c r="DJ24" s="276"/>
      <c r="DK24" s="278"/>
      <c r="DL24" s="341">
        <v>2289964</v>
      </c>
      <c r="DM24" s="276"/>
      <c r="DN24" s="276"/>
      <c r="DO24" s="276"/>
      <c r="DP24" s="276"/>
      <c r="DQ24" s="276"/>
      <c r="DR24" s="276"/>
      <c r="DS24" s="276"/>
      <c r="DT24" s="276"/>
      <c r="DU24" s="276"/>
      <c r="DV24" s="278"/>
      <c r="DW24" s="291">
        <v>44.1</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5578563</v>
      </c>
      <c r="S25" s="217"/>
      <c r="T25" s="217"/>
      <c r="U25" s="217"/>
      <c r="V25" s="217"/>
      <c r="W25" s="217"/>
      <c r="X25" s="217"/>
      <c r="Y25" s="279"/>
      <c r="Z25" s="282">
        <v>64.400000000000006</v>
      </c>
      <c r="AA25" s="282"/>
      <c r="AB25" s="282"/>
      <c r="AC25" s="282"/>
      <c r="AD25" s="287">
        <v>5133717</v>
      </c>
      <c r="AE25" s="287"/>
      <c r="AF25" s="287"/>
      <c r="AG25" s="287"/>
      <c r="AH25" s="287"/>
      <c r="AI25" s="287"/>
      <c r="AJ25" s="287"/>
      <c r="AK25" s="287"/>
      <c r="AL25" s="283">
        <v>99.6</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1382648</v>
      </c>
      <c r="CS25" s="313"/>
      <c r="CT25" s="313"/>
      <c r="CU25" s="313"/>
      <c r="CV25" s="313"/>
      <c r="CW25" s="313"/>
      <c r="CX25" s="313"/>
      <c r="CY25" s="332"/>
      <c r="CZ25" s="283">
        <v>16.399999999999999</v>
      </c>
      <c r="DA25" s="335"/>
      <c r="DB25" s="335"/>
      <c r="DC25" s="338"/>
      <c r="DD25" s="288">
        <v>1237916</v>
      </c>
      <c r="DE25" s="313"/>
      <c r="DF25" s="313"/>
      <c r="DG25" s="313"/>
      <c r="DH25" s="313"/>
      <c r="DI25" s="313"/>
      <c r="DJ25" s="313"/>
      <c r="DK25" s="332"/>
      <c r="DL25" s="288">
        <v>1218419</v>
      </c>
      <c r="DM25" s="313"/>
      <c r="DN25" s="313"/>
      <c r="DO25" s="313"/>
      <c r="DP25" s="313"/>
      <c r="DQ25" s="313"/>
      <c r="DR25" s="313"/>
      <c r="DS25" s="313"/>
      <c r="DT25" s="313"/>
      <c r="DU25" s="313"/>
      <c r="DV25" s="332"/>
      <c r="DW25" s="283">
        <v>23.5</v>
      </c>
      <c r="DX25" s="335"/>
      <c r="DY25" s="335"/>
      <c r="DZ25" s="335"/>
      <c r="EA25" s="335"/>
      <c r="EB25" s="335"/>
      <c r="EC25" s="360"/>
    </row>
    <row r="26" spans="2:133" ht="11.25" customHeight="1">
      <c r="B26" s="261" t="s">
        <v>389</v>
      </c>
      <c r="C26" s="1"/>
      <c r="D26" s="1"/>
      <c r="E26" s="1"/>
      <c r="F26" s="1"/>
      <c r="G26" s="1"/>
      <c r="H26" s="1"/>
      <c r="I26" s="1"/>
      <c r="J26" s="1"/>
      <c r="K26" s="1"/>
      <c r="L26" s="1"/>
      <c r="M26" s="1"/>
      <c r="N26" s="1"/>
      <c r="O26" s="1"/>
      <c r="P26" s="1"/>
      <c r="Q26" s="269"/>
      <c r="R26" s="274">
        <v>1782</v>
      </c>
      <c r="S26" s="217"/>
      <c r="T26" s="217"/>
      <c r="U26" s="217"/>
      <c r="V26" s="217"/>
      <c r="W26" s="217"/>
      <c r="X26" s="217"/>
      <c r="Y26" s="279"/>
      <c r="Z26" s="282">
        <v>0</v>
      </c>
      <c r="AA26" s="282"/>
      <c r="AB26" s="282"/>
      <c r="AC26" s="282"/>
      <c r="AD26" s="287">
        <v>1782</v>
      </c>
      <c r="AE26" s="287"/>
      <c r="AF26" s="287"/>
      <c r="AG26" s="287"/>
      <c r="AH26" s="287"/>
      <c r="AI26" s="287"/>
      <c r="AJ26" s="287"/>
      <c r="AK26" s="287"/>
      <c r="AL26" s="283">
        <v>0</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753475</v>
      </c>
      <c r="CS26" s="217"/>
      <c r="CT26" s="217"/>
      <c r="CU26" s="217"/>
      <c r="CV26" s="217"/>
      <c r="CW26" s="217"/>
      <c r="CX26" s="217"/>
      <c r="CY26" s="279"/>
      <c r="CZ26" s="283">
        <v>8.9</v>
      </c>
      <c r="DA26" s="335"/>
      <c r="DB26" s="335"/>
      <c r="DC26" s="338"/>
      <c r="DD26" s="288">
        <v>681276</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72951</v>
      </c>
      <c r="S27" s="217"/>
      <c r="T27" s="217"/>
      <c r="U27" s="217"/>
      <c r="V27" s="217"/>
      <c r="W27" s="217"/>
      <c r="X27" s="217"/>
      <c r="Y27" s="279"/>
      <c r="Z27" s="282">
        <v>0.8</v>
      </c>
      <c r="AA27" s="282"/>
      <c r="AB27" s="282"/>
      <c r="AC27" s="282"/>
      <c r="AD27" s="287" t="s">
        <v>201</v>
      </c>
      <c r="AE27" s="287"/>
      <c r="AF27" s="287"/>
      <c r="AG27" s="287"/>
      <c r="AH27" s="287"/>
      <c r="AI27" s="287"/>
      <c r="AJ27" s="287"/>
      <c r="AK27" s="287"/>
      <c r="AL27" s="283" t="s">
        <v>201</v>
      </c>
      <c r="AM27" s="238"/>
      <c r="AN27" s="238"/>
      <c r="AO27" s="296"/>
      <c r="AP27" s="261" t="s">
        <v>393</v>
      </c>
      <c r="AQ27" s="1"/>
      <c r="AR27" s="1"/>
      <c r="AS27" s="1"/>
      <c r="AT27" s="1"/>
      <c r="AU27" s="1"/>
      <c r="AV27" s="1"/>
      <c r="AW27" s="1"/>
      <c r="AX27" s="1"/>
      <c r="AY27" s="1"/>
      <c r="AZ27" s="1"/>
      <c r="BA27" s="1"/>
      <c r="BB27" s="1"/>
      <c r="BC27" s="1"/>
      <c r="BD27" s="1"/>
      <c r="BE27" s="1"/>
      <c r="BF27" s="269"/>
      <c r="BG27" s="274">
        <v>2442877</v>
      </c>
      <c r="BH27" s="217"/>
      <c r="BI27" s="217"/>
      <c r="BJ27" s="217"/>
      <c r="BK27" s="217"/>
      <c r="BL27" s="217"/>
      <c r="BM27" s="217"/>
      <c r="BN27" s="279"/>
      <c r="BO27" s="282">
        <v>100</v>
      </c>
      <c r="BP27" s="282"/>
      <c r="BQ27" s="282"/>
      <c r="BR27" s="282"/>
      <c r="BS27" s="287" t="s">
        <v>201</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1183741</v>
      </c>
      <c r="CS27" s="313"/>
      <c r="CT27" s="313"/>
      <c r="CU27" s="313"/>
      <c r="CV27" s="313"/>
      <c r="CW27" s="313"/>
      <c r="CX27" s="313"/>
      <c r="CY27" s="332"/>
      <c r="CZ27" s="283">
        <v>14.1</v>
      </c>
      <c r="DA27" s="335"/>
      <c r="DB27" s="335"/>
      <c r="DC27" s="338"/>
      <c r="DD27" s="288">
        <v>498019</v>
      </c>
      <c r="DE27" s="313"/>
      <c r="DF27" s="313"/>
      <c r="DG27" s="313"/>
      <c r="DH27" s="313"/>
      <c r="DI27" s="313"/>
      <c r="DJ27" s="313"/>
      <c r="DK27" s="332"/>
      <c r="DL27" s="288">
        <v>252582</v>
      </c>
      <c r="DM27" s="313"/>
      <c r="DN27" s="313"/>
      <c r="DO27" s="313"/>
      <c r="DP27" s="313"/>
      <c r="DQ27" s="313"/>
      <c r="DR27" s="313"/>
      <c r="DS27" s="313"/>
      <c r="DT27" s="313"/>
      <c r="DU27" s="313"/>
      <c r="DV27" s="332"/>
      <c r="DW27" s="283">
        <v>4.9000000000000004</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77902</v>
      </c>
      <c r="S28" s="217"/>
      <c r="T28" s="217"/>
      <c r="U28" s="217"/>
      <c r="V28" s="217"/>
      <c r="W28" s="217"/>
      <c r="X28" s="217"/>
      <c r="Y28" s="279"/>
      <c r="Z28" s="282">
        <v>0.9</v>
      </c>
      <c r="AA28" s="282"/>
      <c r="AB28" s="282"/>
      <c r="AC28" s="282"/>
      <c r="AD28" s="287">
        <v>15546</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387</v>
      </c>
      <c r="CE28" s="1"/>
      <c r="CF28" s="1"/>
      <c r="CG28" s="1"/>
      <c r="CH28" s="1"/>
      <c r="CI28" s="1"/>
      <c r="CJ28" s="1"/>
      <c r="CK28" s="1"/>
      <c r="CL28" s="1"/>
      <c r="CM28" s="1"/>
      <c r="CN28" s="1"/>
      <c r="CO28" s="1"/>
      <c r="CP28" s="1"/>
      <c r="CQ28" s="269"/>
      <c r="CR28" s="274">
        <v>889752</v>
      </c>
      <c r="CS28" s="217"/>
      <c r="CT28" s="217"/>
      <c r="CU28" s="217"/>
      <c r="CV28" s="217"/>
      <c r="CW28" s="217"/>
      <c r="CX28" s="217"/>
      <c r="CY28" s="279"/>
      <c r="CZ28" s="283">
        <v>10.6</v>
      </c>
      <c r="DA28" s="335"/>
      <c r="DB28" s="335"/>
      <c r="DC28" s="338"/>
      <c r="DD28" s="288">
        <v>851126</v>
      </c>
      <c r="DE28" s="217"/>
      <c r="DF28" s="217"/>
      <c r="DG28" s="217"/>
      <c r="DH28" s="217"/>
      <c r="DI28" s="217"/>
      <c r="DJ28" s="217"/>
      <c r="DK28" s="279"/>
      <c r="DL28" s="288">
        <v>818963</v>
      </c>
      <c r="DM28" s="217"/>
      <c r="DN28" s="217"/>
      <c r="DO28" s="217"/>
      <c r="DP28" s="217"/>
      <c r="DQ28" s="217"/>
      <c r="DR28" s="217"/>
      <c r="DS28" s="217"/>
      <c r="DT28" s="217"/>
      <c r="DU28" s="217"/>
      <c r="DV28" s="279"/>
      <c r="DW28" s="283">
        <v>15.8</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33158</v>
      </c>
      <c r="S29" s="217"/>
      <c r="T29" s="217"/>
      <c r="U29" s="217"/>
      <c r="V29" s="217"/>
      <c r="W29" s="217"/>
      <c r="X29" s="217"/>
      <c r="Y29" s="279"/>
      <c r="Z29" s="282">
        <v>0.4</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23</v>
      </c>
      <c r="CG29" s="1"/>
      <c r="CH29" s="1"/>
      <c r="CI29" s="1"/>
      <c r="CJ29" s="1"/>
      <c r="CK29" s="1"/>
      <c r="CL29" s="1"/>
      <c r="CM29" s="1"/>
      <c r="CN29" s="1"/>
      <c r="CO29" s="1"/>
      <c r="CP29" s="1"/>
      <c r="CQ29" s="269"/>
      <c r="CR29" s="274">
        <v>889646</v>
      </c>
      <c r="CS29" s="313"/>
      <c r="CT29" s="313"/>
      <c r="CU29" s="313"/>
      <c r="CV29" s="313"/>
      <c r="CW29" s="313"/>
      <c r="CX29" s="313"/>
      <c r="CY29" s="332"/>
      <c r="CZ29" s="283">
        <v>10.6</v>
      </c>
      <c r="DA29" s="335"/>
      <c r="DB29" s="335"/>
      <c r="DC29" s="338"/>
      <c r="DD29" s="288">
        <v>851020</v>
      </c>
      <c r="DE29" s="313"/>
      <c r="DF29" s="313"/>
      <c r="DG29" s="313"/>
      <c r="DH29" s="313"/>
      <c r="DI29" s="313"/>
      <c r="DJ29" s="313"/>
      <c r="DK29" s="332"/>
      <c r="DL29" s="288">
        <v>818857</v>
      </c>
      <c r="DM29" s="313"/>
      <c r="DN29" s="313"/>
      <c r="DO29" s="313"/>
      <c r="DP29" s="313"/>
      <c r="DQ29" s="313"/>
      <c r="DR29" s="313"/>
      <c r="DS29" s="313"/>
      <c r="DT29" s="313"/>
      <c r="DU29" s="313"/>
      <c r="DV29" s="332"/>
      <c r="DW29" s="283">
        <v>15.8</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981069</v>
      </c>
      <c r="S30" s="217"/>
      <c r="T30" s="217"/>
      <c r="U30" s="217"/>
      <c r="V30" s="217"/>
      <c r="W30" s="217"/>
      <c r="X30" s="217"/>
      <c r="Y30" s="279"/>
      <c r="Z30" s="282">
        <v>11.3</v>
      </c>
      <c r="AA30" s="282"/>
      <c r="AB30" s="282"/>
      <c r="AC30" s="282"/>
      <c r="AD30" s="287" t="s">
        <v>201</v>
      </c>
      <c r="AE30" s="287"/>
      <c r="AF30" s="287"/>
      <c r="AG30" s="287"/>
      <c r="AH30" s="287"/>
      <c r="AI30" s="287"/>
      <c r="AJ30" s="287"/>
      <c r="AK30" s="287"/>
      <c r="AL30" s="283" t="s">
        <v>201</v>
      </c>
      <c r="AM30" s="238"/>
      <c r="AN30" s="238"/>
      <c r="AO30" s="296"/>
      <c r="AP30" s="182" t="s">
        <v>139</v>
      </c>
      <c r="AQ30" s="139"/>
      <c r="AR30" s="139"/>
      <c r="AS30" s="139"/>
      <c r="AT30" s="139"/>
      <c r="AU30" s="139"/>
      <c r="AV30" s="139"/>
      <c r="AW30" s="139"/>
      <c r="AX30" s="139"/>
      <c r="AY30" s="139"/>
      <c r="AZ30" s="139"/>
      <c r="BA30" s="139"/>
      <c r="BB30" s="139"/>
      <c r="BC30" s="139"/>
      <c r="BD30" s="139"/>
      <c r="BE30" s="139"/>
      <c r="BF30" s="144"/>
      <c r="BG30" s="182" t="s">
        <v>396</v>
      </c>
      <c r="BH30" s="321"/>
      <c r="BI30" s="321"/>
      <c r="BJ30" s="321"/>
      <c r="BK30" s="321"/>
      <c r="BL30" s="321"/>
      <c r="BM30" s="321"/>
      <c r="BN30" s="321"/>
      <c r="BO30" s="321"/>
      <c r="BP30" s="321"/>
      <c r="BQ30" s="323"/>
      <c r="BR30" s="182" t="s">
        <v>397</v>
      </c>
      <c r="BS30" s="321"/>
      <c r="BT30" s="321"/>
      <c r="BU30" s="321"/>
      <c r="BV30" s="321"/>
      <c r="BW30" s="321"/>
      <c r="BX30" s="321"/>
      <c r="BY30" s="321"/>
      <c r="BZ30" s="321"/>
      <c r="CA30" s="321"/>
      <c r="CB30" s="323"/>
      <c r="CD30" s="134"/>
      <c r="CE30" s="42"/>
      <c r="CF30" s="261" t="s">
        <v>398</v>
      </c>
      <c r="CG30" s="1"/>
      <c r="CH30" s="1"/>
      <c r="CI30" s="1"/>
      <c r="CJ30" s="1"/>
      <c r="CK30" s="1"/>
      <c r="CL30" s="1"/>
      <c r="CM30" s="1"/>
      <c r="CN30" s="1"/>
      <c r="CO30" s="1"/>
      <c r="CP30" s="1"/>
      <c r="CQ30" s="269"/>
      <c r="CR30" s="274">
        <v>838324</v>
      </c>
      <c r="CS30" s="217"/>
      <c r="CT30" s="217"/>
      <c r="CU30" s="217"/>
      <c r="CV30" s="217"/>
      <c r="CW30" s="217"/>
      <c r="CX30" s="217"/>
      <c r="CY30" s="279"/>
      <c r="CZ30" s="283">
        <v>10</v>
      </c>
      <c r="DA30" s="335"/>
      <c r="DB30" s="335"/>
      <c r="DC30" s="338"/>
      <c r="DD30" s="288">
        <v>799698</v>
      </c>
      <c r="DE30" s="217"/>
      <c r="DF30" s="217"/>
      <c r="DG30" s="217"/>
      <c r="DH30" s="217"/>
      <c r="DI30" s="217"/>
      <c r="DJ30" s="217"/>
      <c r="DK30" s="279"/>
      <c r="DL30" s="288">
        <v>767535</v>
      </c>
      <c r="DM30" s="217"/>
      <c r="DN30" s="217"/>
      <c r="DO30" s="217"/>
      <c r="DP30" s="217"/>
      <c r="DQ30" s="217"/>
      <c r="DR30" s="217"/>
      <c r="DS30" s="217"/>
      <c r="DT30" s="217"/>
      <c r="DU30" s="217"/>
      <c r="DV30" s="279"/>
      <c r="DW30" s="283">
        <v>14.8</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7</v>
      </c>
      <c r="AQ31" s="178"/>
      <c r="AR31" s="178"/>
      <c r="AS31" s="178"/>
      <c r="AT31" s="306" t="s">
        <v>229</v>
      </c>
      <c r="AU31" s="265"/>
      <c r="AV31" s="265"/>
      <c r="AW31" s="265"/>
      <c r="AX31" s="260" t="s">
        <v>275</v>
      </c>
      <c r="AY31" s="265"/>
      <c r="AZ31" s="265"/>
      <c r="BA31" s="265"/>
      <c r="BB31" s="265"/>
      <c r="BC31" s="265"/>
      <c r="BD31" s="265"/>
      <c r="BE31" s="265"/>
      <c r="BF31" s="268"/>
      <c r="BG31" s="318">
        <v>99.6</v>
      </c>
      <c r="BH31" s="322"/>
      <c r="BI31" s="322"/>
      <c r="BJ31" s="322"/>
      <c r="BK31" s="322"/>
      <c r="BL31" s="322"/>
      <c r="BM31" s="293">
        <v>98.7</v>
      </c>
      <c r="BN31" s="322"/>
      <c r="BO31" s="322"/>
      <c r="BP31" s="322"/>
      <c r="BQ31" s="324"/>
      <c r="BR31" s="318">
        <v>99.6</v>
      </c>
      <c r="BS31" s="322"/>
      <c r="BT31" s="322"/>
      <c r="BU31" s="322"/>
      <c r="BV31" s="322"/>
      <c r="BW31" s="322"/>
      <c r="BX31" s="293">
        <v>98.4</v>
      </c>
      <c r="BY31" s="322"/>
      <c r="BZ31" s="322"/>
      <c r="CA31" s="322"/>
      <c r="CB31" s="324"/>
      <c r="CD31" s="134"/>
      <c r="CE31" s="42"/>
      <c r="CF31" s="261" t="s">
        <v>138</v>
      </c>
      <c r="CG31" s="1"/>
      <c r="CH31" s="1"/>
      <c r="CI31" s="1"/>
      <c r="CJ31" s="1"/>
      <c r="CK31" s="1"/>
      <c r="CL31" s="1"/>
      <c r="CM31" s="1"/>
      <c r="CN31" s="1"/>
      <c r="CO31" s="1"/>
      <c r="CP31" s="1"/>
      <c r="CQ31" s="269"/>
      <c r="CR31" s="274">
        <v>51322</v>
      </c>
      <c r="CS31" s="313"/>
      <c r="CT31" s="313"/>
      <c r="CU31" s="313"/>
      <c r="CV31" s="313"/>
      <c r="CW31" s="313"/>
      <c r="CX31" s="313"/>
      <c r="CY31" s="332"/>
      <c r="CZ31" s="283">
        <v>0.6</v>
      </c>
      <c r="DA31" s="335"/>
      <c r="DB31" s="335"/>
      <c r="DC31" s="338"/>
      <c r="DD31" s="288">
        <v>51322</v>
      </c>
      <c r="DE31" s="313"/>
      <c r="DF31" s="313"/>
      <c r="DG31" s="313"/>
      <c r="DH31" s="313"/>
      <c r="DI31" s="313"/>
      <c r="DJ31" s="313"/>
      <c r="DK31" s="332"/>
      <c r="DL31" s="288">
        <v>51322</v>
      </c>
      <c r="DM31" s="313"/>
      <c r="DN31" s="313"/>
      <c r="DO31" s="313"/>
      <c r="DP31" s="313"/>
      <c r="DQ31" s="313"/>
      <c r="DR31" s="313"/>
      <c r="DS31" s="313"/>
      <c r="DT31" s="313"/>
      <c r="DU31" s="313"/>
      <c r="DV31" s="332"/>
      <c r="DW31" s="283">
        <v>1</v>
      </c>
      <c r="DX31" s="335"/>
      <c r="DY31" s="335"/>
      <c r="DZ31" s="335"/>
      <c r="EA31" s="335"/>
      <c r="EB31" s="335"/>
      <c r="EC31" s="360"/>
    </row>
    <row r="32" spans="2:133" ht="11.25" customHeight="1">
      <c r="B32" s="261" t="s">
        <v>400</v>
      </c>
      <c r="C32" s="1"/>
      <c r="D32" s="1"/>
      <c r="E32" s="1"/>
      <c r="F32" s="1"/>
      <c r="G32" s="1"/>
      <c r="H32" s="1"/>
      <c r="I32" s="1"/>
      <c r="J32" s="1"/>
      <c r="K32" s="1"/>
      <c r="L32" s="1"/>
      <c r="M32" s="1"/>
      <c r="N32" s="1"/>
      <c r="O32" s="1"/>
      <c r="P32" s="1"/>
      <c r="Q32" s="269"/>
      <c r="R32" s="274">
        <v>613953</v>
      </c>
      <c r="S32" s="217"/>
      <c r="T32" s="217"/>
      <c r="U32" s="217"/>
      <c r="V32" s="217"/>
      <c r="W32" s="217"/>
      <c r="X32" s="217"/>
      <c r="Y32" s="279"/>
      <c r="Z32" s="282">
        <v>7.1</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246</v>
      </c>
      <c r="AX32" s="261" t="s">
        <v>377</v>
      </c>
      <c r="AY32" s="1"/>
      <c r="AZ32" s="1"/>
      <c r="BA32" s="1"/>
      <c r="BB32" s="1"/>
      <c r="BC32" s="1"/>
      <c r="BD32" s="1"/>
      <c r="BE32" s="1"/>
      <c r="BF32" s="269"/>
      <c r="BG32" s="319">
        <v>99.8</v>
      </c>
      <c r="BH32" s="313"/>
      <c r="BI32" s="313"/>
      <c r="BJ32" s="313"/>
      <c r="BK32" s="313"/>
      <c r="BL32" s="313"/>
      <c r="BM32" s="238">
        <v>98.5</v>
      </c>
      <c r="BN32" s="313"/>
      <c r="BO32" s="313"/>
      <c r="BP32" s="313"/>
      <c r="BQ32" s="316"/>
      <c r="BR32" s="319">
        <v>99.5</v>
      </c>
      <c r="BS32" s="313"/>
      <c r="BT32" s="313"/>
      <c r="BU32" s="313"/>
      <c r="BV32" s="313"/>
      <c r="BW32" s="313"/>
      <c r="BX32" s="238">
        <v>98.2</v>
      </c>
      <c r="BY32" s="313"/>
      <c r="BZ32" s="313"/>
      <c r="CA32" s="313"/>
      <c r="CB32" s="316"/>
      <c r="CD32" s="135"/>
      <c r="CE32" s="142"/>
      <c r="CF32" s="261" t="s">
        <v>402</v>
      </c>
      <c r="CG32" s="1"/>
      <c r="CH32" s="1"/>
      <c r="CI32" s="1"/>
      <c r="CJ32" s="1"/>
      <c r="CK32" s="1"/>
      <c r="CL32" s="1"/>
      <c r="CM32" s="1"/>
      <c r="CN32" s="1"/>
      <c r="CO32" s="1"/>
      <c r="CP32" s="1"/>
      <c r="CQ32" s="269"/>
      <c r="CR32" s="274">
        <v>106</v>
      </c>
      <c r="CS32" s="217"/>
      <c r="CT32" s="217"/>
      <c r="CU32" s="217"/>
      <c r="CV32" s="217"/>
      <c r="CW32" s="217"/>
      <c r="CX32" s="217"/>
      <c r="CY32" s="279"/>
      <c r="CZ32" s="283">
        <v>0</v>
      </c>
      <c r="DA32" s="335"/>
      <c r="DB32" s="335"/>
      <c r="DC32" s="338"/>
      <c r="DD32" s="288">
        <v>106</v>
      </c>
      <c r="DE32" s="217"/>
      <c r="DF32" s="217"/>
      <c r="DG32" s="217"/>
      <c r="DH32" s="217"/>
      <c r="DI32" s="217"/>
      <c r="DJ32" s="217"/>
      <c r="DK32" s="279"/>
      <c r="DL32" s="288">
        <v>106</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129</v>
      </c>
      <c r="C33" s="1"/>
      <c r="D33" s="1"/>
      <c r="E33" s="1"/>
      <c r="F33" s="1"/>
      <c r="G33" s="1"/>
      <c r="H33" s="1"/>
      <c r="I33" s="1"/>
      <c r="J33" s="1"/>
      <c r="K33" s="1"/>
      <c r="L33" s="1"/>
      <c r="M33" s="1"/>
      <c r="N33" s="1"/>
      <c r="O33" s="1"/>
      <c r="P33" s="1"/>
      <c r="Q33" s="269"/>
      <c r="R33" s="274">
        <v>90330</v>
      </c>
      <c r="S33" s="217"/>
      <c r="T33" s="217"/>
      <c r="U33" s="217"/>
      <c r="V33" s="217"/>
      <c r="W33" s="217"/>
      <c r="X33" s="217"/>
      <c r="Y33" s="279"/>
      <c r="Z33" s="282">
        <v>1</v>
      </c>
      <c r="AA33" s="282"/>
      <c r="AB33" s="282"/>
      <c r="AC33" s="282"/>
      <c r="AD33" s="287" t="s">
        <v>201</v>
      </c>
      <c r="AE33" s="287"/>
      <c r="AF33" s="287"/>
      <c r="AG33" s="287"/>
      <c r="AH33" s="287"/>
      <c r="AI33" s="287"/>
      <c r="AJ33" s="287"/>
      <c r="AK33" s="287"/>
      <c r="AL33" s="283" t="s">
        <v>201</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99.6</v>
      </c>
      <c r="BH33" s="312"/>
      <c r="BI33" s="312"/>
      <c r="BJ33" s="312"/>
      <c r="BK33" s="312"/>
      <c r="BL33" s="312"/>
      <c r="BM33" s="294">
        <v>98.8</v>
      </c>
      <c r="BN33" s="312"/>
      <c r="BO33" s="312"/>
      <c r="BP33" s="312"/>
      <c r="BQ33" s="317"/>
      <c r="BR33" s="320">
        <v>99.6</v>
      </c>
      <c r="BS33" s="312"/>
      <c r="BT33" s="312"/>
      <c r="BU33" s="312"/>
      <c r="BV33" s="312"/>
      <c r="BW33" s="312"/>
      <c r="BX33" s="294">
        <v>98.5</v>
      </c>
      <c r="BY33" s="312"/>
      <c r="BZ33" s="312"/>
      <c r="CA33" s="312"/>
      <c r="CB33" s="317"/>
      <c r="CD33" s="261" t="s">
        <v>403</v>
      </c>
      <c r="CE33" s="1"/>
      <c r="CF33" s="1"/>
      <c r="CG33" s="1"/>
      <c r="CH33" s="1"/>
      <c r="CI33" s="1"/>
      <c r="CJ33" s="1"/>
      <c r="CK33" s="1"/>
      <c r="CL33" s="1"/>
      <c r="CM33" s="1"/>
      <c r="CN33" s="1"/>
      <c r="CO33" s="1"/>
      <c r="CP33" s="1"/>
      <c r="CQ33" s="269"/>
      <c r="CR33" s="274">
        <v>4289623</v>
      </c>
      <c r="CS33" s="313"/>
      <c r="CT33" s="313"/>
      <c r="CU33" s="313"/>
      <c r="CV33" s="313"/>
      <c r="CW33" s="313"/>
      <c r="CX33" s="313"/>
      <c r="CY33" s="332"/>
      <c r="CZ33" s="283">
        <v>50.9</v>
      </c>
      <c r="DA33" s="335"/>
      <c r="DB33" s="335"/>
      <c r="DC33" s="338"/>
      <c r="DD33" s="288">
        <v>3498905</v>
      </c>
      <c r="DE33" s="313"/>
      <c r="DF33" s="313"/>
      <c r="DG33" s="313"/>
      <c r="DH33" s="313"/>
      <c r="DI33" s="313"/>
      <c r="DJ33" s="313"/>
      <c r="DK33" s="332"/>
      <c r="DL33" s="288">
        <v>2451860</v>
      </c>
      <c r="DM33" s="313"/>
      <c r="DN33" s="313"/>
      <c r="DO33" s="313"/>
      <c r="DP33" s="313"/>
      <c r="DQ33" s="313"/>
      <c r="DR33" s="313"/>
      <c r="DS33" s="313"/>
      <c r="DT33" s="313"/>
      <c r="DU33" s="313"/>
      <c r="DV33" s="332"/>
      <c r="DW33" s="283">
        <v>47.2</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163986</v>
      </c>
      <c r="S34" s="217"/>
      <c r="T34" s="217"/>
      <c r="U34" s="217"/>
      <c r="V34" s="217"/>
      <c r="W34" s="217"/>
      <c r="X34" s="217"/>
      <c r="Y34" s="279"/>
      <c r="Z34" s="282">
        <v>1.9</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1478799</v>
      </c>
      <c r="CS34" s="217"/>
      <c r="CT34" s="217"/>
      <c r="CU34" s="217"/>
      <c r="CV34" s="217"/>
      <c r="CW34" s="217"/>
      <c r="CX34" s="217"/>
      <c r="CY34" s="279"/>
      <c r="CZ34" s="283">
        <v>17.600000000000001</v>
      </c>
      <c r="DA34" s="335"/>
      <c r="DB34" s="335"/>
      <c r="DC34" s="338"/>
      <c r="DD34" s="288">
        <v>1130180</v>
      </c>
      <c r="DE34" s="217"/>
      <c r="DF34" s="217"/>
      <c r="DG34" s="217"/>
      <c r="DH34" s="217"/>
      <c r="DI34" s="217"/>
      <c r="DJ34" s="217"/>
      <c r="DK34" s="279"/>
      <c r="DL34" s="288">
        <v>655567</v>
      </c>
      <c r="DM34" s="217"/>
      <c r="DN34" s="217"/>
      <c r="DO34" s="217"/>
      <c r="DP34" s="217"/>
      <c r="DQ34" s="217"/>
      <c r="DR34" s="217"/>
      <c r="DS34" s="217"/>
      <c r="DT34" s="217"/>
      <c r="DU34" s="217"/>
      <c r="DV34" s="279"/>
      <c r="DW34" s="283">
        <v>12.6</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363156</v>
      </c>
      <c r="S35" s="217"/>
      <c r="T35" s="217"/>
      <c r="U35" s="217"/>
      <c r="V35" s="217"/>
      <c r="W35" s="217"/>
      <c r="X35" s="217"/>
      <c r="Y35" s="279"/>
      <c r="Z35" s="282">
        <v>4.2</v>
      </c>
      <c r="AA35" s="282"/>
      <c r="AB35" s="282"/>
      <c r="AC35" s="282"/>
      <c r="AD35" s="287" t="s">
        <v>201</v>
      </c>
      <c r="AE35" s="287"/>
      <c r="AF35" s="287"/>
      <c r="AG35" s="287"/>
      <c r="AH35" s="287"/>
      <c r="AI35" s="287"/>
      <c r="AJ35" s="287"/>
      <c r="AK35" s="287"/>
      <c r="AL35" s="283" t="s">
        <v>201</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27281</v>
      </c>
      <c r="CS35" s="313"/>
      <c r="CT35" s="313"/>
      <c r="CU35" s="313"/>
      <c r="CV35" s="313"/>
      <c r="CW35" s="313"/>
      <c r="CX35" s="313"/>
      <c r="CY35" s="332"/>
      <c r="CZ35" s="283">
        <v>0.3</v>
      </c>
      <c r="DA35" s="335"/>
      <c r="DB35" s="335"/>
      <c r="DC35" s="338"/>
      <c r="DD35" s="288">
        <v>17915</v>
      </c>
      <c r="DE35" s="313"/>
      <c r="DF35" s="313"/>
      <c r="DG35" s="313"/>
      <c r="DH35" s="313"/>
      <c r="DI35" s="313"/>
      <c r="DJ35" s="313"/>
      <c r="DK35" s="332"/>
      <c r="DL35" s="288">
        <v>17915</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378</v>
      </c>
      <c r="C36" s="1"/>
      <c r="D36" s="1"/>
      <c r="E36" s="1"/>
      <c r="F36" s="1"/>
      <c r="G36" s="1"/>
      <c r="H36" s="1"/>
      <c r="I36" s="1"/>
      <c r="J36" s="1"/>
      <c r="K36" s="1"/>
      <c r="L36" s="1"/>
      <c r="M36" s="1"/>
      <c r="N36" s="1"/>
      <c r="O36" s="1"/>
      <c r="P36" s="1"/>
      <c r="Q36" s="269"/>
      <c r="R36" s="274">
        <v>169999</v>
      </c>
      <c r="S36" s="217"/>
      <c r="T36" s="217"/>
      <c r="U36" s="217"/>
      <c r="V36" s="217"/>
      <c r="W36" s="217"/>
      <c r="X36" s="217"/>
      <c r="Y36" s="279"/>
      <c r="Z36" s="282">
        <v>2</v>
      </c>
      <c r="AA36" s="282"/>
      <c r="AB36" s="282"/>
      <c r="AC36" s="282"/>
      <c r="AD36" s="287" t="s">
        <v>201</v>
      </c>
      <c r="AE36" s="287"/>
      <c r="AF36" s="287"/>
      <c r="AG36" s="287"/>
      <c r="AH36" s="287"/>
      <c r="AI36" s="287"/>
      <c r="AJ36" s="287"/>
      <c r="AK36" s="287"/>
      <c r="AL36" s="283" t="s">
        <v>201</v>
      </c>
      <c r="AM36" s="238"/>
      <c r="AN36" s="238"/>
      <c r="AO36" s="296"/>
      <c r="AP36" s="95"/>
      <c r="AQ36" s="301" t="s">
        <v>393</v>
      </c>
      <c r="AR36" s="304"/>
      <c r="AS36" s="304"/>
      <c r="AT36" s="304"/>
      <c r="AU36" s="304"/>
      <c r="AV36" s="304"/>
      <c r="AW36" s="304"/>
      <c r="AX36" s="304"/>
      <c r="AY36" s="309"/>
      <c r="AZ36" s="273">
        <v>1534638</v>
      </c>
      <c r="BA36" s="276"/>
      <c r="BB36" s="276"/>
      <c r="BC36" s="276"/>
      <c r="BD36" s="276"/>
      <c r="BE36" s="276"/>
      <c r="BF36" s="315"/>
      <c r="BG36" s="260" t="s">
        <v>413</v>
      </c>
      <c r="BH36" s="265"/>
      <c r="BI36" s="265"/>
      <c r="BJ36" s="265"/>
      <c r="BK36" s="265"/>
      <c r="BL36" s="265"/>
      <c r="BM36" s="265"/>
      <c r="BN36" s="265"/>
      <c r="BO36" s="265"/>
      <c r="BP36" s="265"/>
      <c r="BQ36" s="265"/>
      <c r="BR36" s="265"/>
      <c r="BS36" s="265"/>
      <c r="BT36" s="265"/>
      <c r="BU36" s="268"/>
      <c r="BV36" s="273">
        <v>29540</v>
      </c>
      <c r="BW36" s="276"/>
      <c r="BX36" s="276"/>
      <c r="BY36" s="276"/>
      <c r="BZ36" s="276"/>
      <c r="CA36" s="276"/>
      <c r="CB36" s="315"/>
      <c r="CD36" s="261" t="s">
        <v>30</v>
      </c>
      <c r="CE36" s="1"/>
      <c r="CF36" s="1"/>
      <c r="CG36" s="1"/>
      <c r="CH36" s="1"/>
      <c r="CI36" s="1"/>
      <c r="CJ36" s="1"/>
      <c r="CK36" s="1"/>
      <c r="CL36" s="1"/>
      <c r="CM36" s="1"/>
      <c r="CN36" s="1"/>
      <c r="CO36" s="1"/>
      <c r="CP36" s="1"/>
      <c r="CQ36" s="269"/>
      <c r="CR36" s="274">
        <v>1861280</v>
      </c>
      <c r="CS36" s="217"/>
      <c r="CT36" s="217"/>
      <c r="CU36" s="217"/>
      <c r="CV36" s="217"/>
      <c r="CW36" s="217"/>
      <c r="CX36" s="217"/>
      <c r="CY36" s="279"/>
      <c r="CZ36" s="283">
        <v>22.1</v>
      </c>
      <c r="DA36" s="335"/>
      <c r="DB36" s="335"/>
      <c r="DC36" s="338"/>
      <c r="DD36" s="288">
        <v>1660580</v>
      </c>
      <c r="DE36" s="217"/>
      <c r="DF36" s="217"/>
      <c r="DG36" s="217"/>
      <c r="DH36" s="217"/>
      <c r="DI36" s="217"/>
      <c r="DJ36" s="217"/>
      <c r="DK36" s="279"/>
      <c r="DL36" s="288">
        <v>1145692</v>
      </c>
      <c r="DM36" s="217"/>
      <c r="DN36" s="217"/>
      <c r="DO36" s="217"/>
      <c r="DP36" s="217"/>
      <c r="DQ36" s="217"/>
      <c r="DR36" s="217"/>
      <c r="DS36" s="217"/>
      <c r="DT36" s="217"/>
      <c r="DU36" s="217"/>
      <c r="DV36" s="279"/>
      <c r="DW36" s="283">
        <v>22.1</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122019</v>
      </c>
      <c r="S37" s="217"/>
      <c r="T37" s="217"/>
      <c r="U37" s="217"/>
      <c r="V37" s="217"/>
      <c r="W37" s="217"/>
      <c r="X37" s="217"/>
      <c r="Y37" s="279"/>
      <c r="Z37" s="282">
        <v>1.4</v>
      </c>
      <c r="AA37" s="282"/>
      <c r="AB37" s="282"/>
      <c r="AC37" s="282"/>
      <c r="AD37" s="287">
        <v>1612</v>
      </c>
      <c r="AE37" s="287"/>
      <c r="AF37" s="287"/>
      <c r="AG37" s="287"/>
      <c r="AH37" s="287"/>
      <c r="AI37" s="287"/>
      <c r="AJ37" s="287"/>
      <c r="AK37" s="287"/>
      <c r="AL37" s="283">
        <v>0</v>
      </c>
      <c r="AM37" s="238"/>
      <c r="AN37" s="238"/>
      <c r="AO37" s="296"/>
      <c r="AQ37" s="302" t="s">
        <v>414</v>
      </c>
      <c r="AR37" s="111"/>
      <c r="AS37" s="111"/>
      <c r="AT37" s="111"/>
      <c r="AU37" s="111"/>
      <c r="AV37" s="111"/>
      <c r="AW37" s="111"/>
      <c r="AX37" s="111"/>
      <c r="AY37" s="310"/>
      <c r="AZ37" s="274">
        <v>717975</v>
      </c>
      <c r="BA37" s="217"/>
      <c r="BB37" s="217"/>
      <c r="BC37" s="217"/>
      <c r="BD37" s="313"/>
      <c r="BE37" s="313"/>
      <c r="BF37" s="316"/>
      <c r="BG37" s="261" t="s">
        <v>417</v>
      </c>
      <c r="BH37" s="1"/>
      <c r="BI37" s="1"/>
      <c r="BJ37" s="1"/>
      <c r="BK37" s="1"/>
      <c r="BL37" s="1"/>
      <c r="BM37" s="1"/>
      <c r="BN37" s="1"/>
      <c r="BO37" s="1"/>
      <c r="BP37" s="1"/>
      <c r="BQ37" s="1"/>
      <c r="BR37" s="1"/>
      <c r="BS37" s="1"/>
      <c r="BT37" s="1"/>
      <c r="BU37" s="269"/>
      <c r="BV37" s="274">
        <v>-2189</v>
      </c>
      <c r="BW37" s="217"/>
      <c r="BX37" s="217"/>
      <c r="BY37" s="217"/>
      <c r="BZ37" s="217"/>
      <c r="CA37" s="217"/>
      <c r="CB37" s="326"/>
      <c r="CD37" s="261" t="s">
        <v>160</v>
      </c>
      <c r="CE37" s="1"/>
      <c r="CF37" s="1"/>
      <c r="CG37" s="1"/>
      <c r="CH37" s="1"/>
      <c r="CI37" s="1"/>
      <c r="CJ37" s="1"/>
      <c r="CK37" s="1"/>
      <c r="CL37" s="1"/>
      <c r="CM37" s="1"/>
      <c r="CN37" s="1"/>
      <c r="CO37" s="1"/>
      <c r="CP37" s="1"/>
      <c r="CQ37" s="269"/>
      <c r="CR37" s="274">
        <v>320890</v>
      </c>
      <c r="CS37" s="313"/>
      <c r="CT37" s="313"/>
      <c r="CU37" s="313"/>
      <c r="CV37" s="313"/>
      <c r="CW37" s="313"/>
      <c r="CX37" s="313"/>
      <c r="CY37" s="332"/>
      <c r="CZ37" s="283">
        <v>3.8</v>
      </c>
      <c r="DA37" s="335"/>
      <c r="DB37" s="335"/>
      <c r="DC37" s="338"/>
      <c r="DD37" s="288">
        <v>320890</v>
      </c>
      <c r="DE37" s="313"/>
      <c r="DF37" s="313"/>
      <c r="DG37" s="313"/>
      <c r="DH37" s="313"/>
      <c r="DI37" s="313"/>
      <c r="DJ37" s="313"/>
      <c r="DK37" s="332"/>
      <c r="DL37" s="288">
        <v>262996</v>
      </c>
      <c r="DM37" s="313"/>
      <c r="DN37" s="313"/>
      <c r="DO37" s="313"/>
      <c r="DP37" s="313"/>
      <c r="DQ37" s="313"/>
      <c r="DR37" s="313"/>
      <c r="DS37" s="313"/>
      <c r="DT37" s="313"/>
      <c r="DU37" s="313"/>
      <c r="DV37" s="332"/>
      <c r="DW37" s="283">
        <v>5.0999999999999996</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387793</v>
      </c>
      <c r="S38" s="217"/>
      <c r="T38" s="217"/>
      <c r="U38" s="217"/>
      <c r="V38" s="217"/>
      <c r="W38" s="217"/>
      <c r="X38" s="217"/>
      <c r="Y38" s="279"/>
      <c r="Z38" s="282">
        <v>4.5</v>
      </c>
      <c r="AA38" s="282"/>
      <c r="AB38" s="282"/>
      <c r="AC38" s="282"/>
      <c r="AD38" s="287" t="s">
        <v>201</v>
      </c>
      <c r="AE38" s="287"/>
      <c r="AF38" s="287"/>
      <c r="AG38" s="287"/>
      <c r="AH38" s="287"/>
      <c r="AI38" s="287"/>
      <c r="AJ38" s="287"/>
      <c r="AK38" s="287"/>
      <c r="AL38" s="283" t="s">
        <v>201</v>
      </c>
      <c r="AM38" s="238"/>
      <c r="AN38" s="238"/>
      <c r="AO38" s="296"/>
      <c r="AQ38" s="302" t="s">
        <v>308</v>
      </c>
      <c r="AR38" s="111"/>
      <c r="AS38" s="111"/>
      <c r="AT38" s="111"/>
      <c r="AU38" s="111"/>
      <c r="AV38" s="111"/>
      <c r="AW38" s="111"/>
      <c r="AX38" s="111"/>
      <c r="AY38" s="310"/>
      <c r="AZ38" s="274">
        <v>40922</v>
      </c>
      <c r="BA38" s="217"/>
      <c r="BB38" s="217"/>
      <c r="BC38" s="217"/>
      <c r="BD38" s="313"/>
      <c r="BE38" s="313"/>
      <c r="BF38" s="316"/>
      <c r="BG38" s="261" t="s">
        <v>419</v>
      </c>
      <c r="BH38" s="1"/>
      <c r="BI38" s="1"/>
      <c r="BJ38" s="1"/>
      <c r="BK38" s="1"/>
      <c r="BL38" s="1"/>
      <c r="BM38" s="1"/>
      <c r="BN38" s="1"/>
      <c r="BO38" s="1"/>
      <c r="BP38" s="1"/>
      <c r="BQ38" s="1"/>
      <c r="BR38" s="1"/>
      <c r="BS38" s="1"/>
      <c r="BT38" s="1"/>
      <c r="BU38" s="269"/>
      <c r="BV38" s="274">
        <v>2056</v>
      </c>
      <c r="BW38" s="217"/>
      <c r="BX38" s="217"/>
      <c r="BY38" s="217"/>
      <c r="BZ38" s="217"/>
      <c r="CA38" s="217"/>
      <c r="CB38" s="326"/>
      <c r="CD38" s="261" t="s">
        <v>420</v>
      </c>
      <c r="CE38" s="1"/>
      <c r="CF38" s="1"/>
      <c r="CG38" s="1"/>
      <c r="CH38" s="1"/>
      <c r="CI38" s="1"/>
      <c r="CJ38" s="1"/>
      <c r="CK38" s="1"/>
      <c r="CL38" s="1"/>
      <c r="CM38" s="1"/>
      <c r="CN38" s="1"/>
      <c r="CO38" s="1"/>
      <c r="CP38" s="1"/>
      <c r="CQ38" s="269"/>
      <c r="CR38" s="274">
        <v>775741</v>
      </c>
      <c r="CS38" s="217"/>
      <c r="CT38" s="217"/>
      <c r="CU38" s="217"/>
      <c r="CV38" s="217"/>
      <c r="CW38" s="217"/>
      <c r="CX38" s="217"/>
      <c r="CY38" s="279"/>
      <c r="CZ38" s="283">
        <v>9.1999999999999993</v>
      </c>
      <c r="DA38" s="335"/>
      <c r="DB38" s="335"/>
      <c r="DC38" s="338"/>
      <c r="DD38" s="288">
        <v>639438</v>
      </c>
      <c r="DE38" s="217"/>
      <c r="DF38" s="217"/>
      <c r="DG38" s="217"/>
      <c r="DH38" s="217"/>
      <c r="DI38" s="217"/>
      <c r="DJ38" s="217"/>
      <c r="DK38" s="279"/>
      <c r="DL38" s="288">
        <v>632686</v>
      </c>
      <c r="DM38" s="217"/>
      <c r="DN38" s="217"/>
      <c r="DO38" s="217"/>
      <c r="DP38" s="217"/>
      <c r="DQ38" s="217"/>
      <c r="DR38" s="217"/>
      <c r="DS38" s="217"/>
      <c r="DT38" s="217"/>
      <c r="DU38" s="217"/>
      <c r="DV38" s="279"/>
      <c r="DW38" s="283">
        <v>12.2</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422</v>
      </c>
      <c r="AR39" s="111"/>
      <c r="AS39" s="111"/>
      <c r="AT39" s="111"/>
      <c r="AU39" s="111"/>
      <c r="AV39" s="111"/>
      <c r="AW39" s="111"/>
      <c r="AX39" s="111"/>
      <c r="AY39" s="310"/>
      <c r="AZ39" s="274" t="s">
        <v>201</v>
      </c>
      <c r="BA39" s="217"/>
      <c r="BB39" s="217"/>
      <c r="BC39" s="217"/>
      <c r="BD39" s="313"/>
      <c r="BE39" s="313"/>
      <c r="BF39" s="316"/>
      <c r="BG39" s="261" t="s">
        <v>337</v>
      </c>
      <c r="BH39" s="1"/>
      <c r="BI39" s="1"/>
      <c r="BJ39" s="1"/>
      <c r="BK39" s="1"/>
      <c r="BL39" s="1"/>
      <c r="BM39" s="1"/>
      <c r="BN39" s="1"/>
      <c r="BO39" s="1"/>
      <c r="BP39" s="1"/>
      <c r="BQ39" s="1"/>
      <c r="BR39" s="1"/>
      <c r="BS39" s="1"/>
      <c r="BT39" s="1"/>
      <c r="BU39" s="269"/>
      <c r="BV39" s="274">
        <v>3027</v>
      </c>
      <c r="BW39" s="217"/>
      <c r="BX39" s="217"/>
      <c r="BY39" s="217"/>
      <c r="BZ39" s="217"/>
      <c r="CA39" s="217"/>
      <c r="CB39" s="326"/>
      <c r="CD39" s="261" t="s">
        <v>426</v>
      </c>
      <c r="CE39" s="1"/>
      <c r="CF39" s="1"/>
      <c r="CG39" s="1"/>
      <c r="CH39" s="1"/>
      <c r="CI39" s="1"/>
      <c r="CJ39" s="1"/>
      <c r="CK39" s="1"/>
      <c r="CL39" s="1"/>
      <c r="CM39" s="1"/>
      <c r="CN39" s="1"/>
      <c r="CO39" s="1"/>
      <c r="CP39" s="1"/>
      <c r="CQ39" s="269"/>
      <c r="CR39" s="274">
        <v>146522</v>
      </c>
      <c r="CS39" s="313"/>
      <c r="CT39" s="313"/>
      <c r="CU39" s="313"/>
      <c r="CV39" s="313"/>
      <c r="CW39" s="313"/>
      <c r="CX39" s="313"/>
      <c r="CY39" s="332"/>
      <c r="CZ39" s="283">
        <v>1.7</v>
      </c>
      <c r="DA39" s="335"/>
      <c r="DB39" s="335"/>
      <c r="DC39" s="338"/>
      <c r="DD39" s="288">
        <v>50792</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37693</v>
      </c>
      <c r="S40" s="217"/>
      <c r="T40" s="217"/>
      <c r="U40" s="217"/>
      <c r="V40" s="217"/>
      <c r="W40" s="217"/>
      <c r="X40" s="217"/>
      <c r="Y40" s="279"/>
      <c r="Z40" s="282">
        <v>0.4</v>
      </c>
      <c r="AA40" s="282"/>
      <c r="AB40" s="282"/>
      <c r="AC40" s="282"/>
      <c r="AD40" s="287" t="s">
        <v>201</v>
      </c>
      <c r="AE40" s="287"/>
      <c r="AF40" s="287"/>
      <c r="AG40" s="287"/>
      <c r="AH40" s="287"/>
      <c r="AI40" s="287"/>
      <c r="AJ40" s="287"/>
      <c r="AK40" s="287"/>
      <c r="AL40" s="283" t="s">
        <v>201</v>
      </c>
      <c r="AM40" s="238"/>
      <c r="AN40" s="238"/>
      <c r="AO40" s="296"/>
      <c r="AQ40" s="302" t="s">
        <v>429</v>
      </c>
      <c r="AR40" s="111"/>
      <c r="AS40" s="111"/>
      <c r="AT40" s="111"/>
      <c r="AU40" s="111"/>
      <c r="AV40" s="111"/>
      <c r="AW40" s="111"/>
      <c r="AX40" s="111"/>
      <c r="AY40" s="310"/>
      <c r="AZ40" s="274" t="s">
        <v>201</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88</v>
      </c>
      <c r="BW40" s="217"/>
      <c r="BX40" s="217"/>
      <c r="BY40" s="217"/>
      <c r="BZ40" s="217"/>
      <c r="CA40" s="217"/>
      <c r="CB40" s="326"/>
      <c r="CD40" s="261" t="s">
        <v>372</v>
      </c>
      <c r="CE40" s="1"/>
      <c r="CF40" s="1"/>
      <c r="CG40" s="1"/>
      <c r="CH40" s="1"/>
      <c r="CI40" s="1"/>
      <c r="CJ40" s="1"/>
      <c r="CK40" s="1"/>
      <c r="CL40" s="1"/>
      <c r="CM40" s="1"/>
      <c r="CN40" s="1"/>
      <c r="CO40" s="1"/>
      <c r="CP40" s="1"/>
      <c r="CQ40" s="269"/>
      <c r="CR40" s="274" t="s">
        <v>201</v>
      </c>
      <c r="CS40" s="217"/>
      <c r="CT40" s="217"/>
      <c r="CU40" s="217"/>
      <c r="CV40" s="217"/>
      <c r="CW40" s="217"/>
      <c r="CX40" s="217"/>
      <c r="CY40" s="279"/>
      <c r="CZ40" s="283" t="s">
        <v>201</v>
      </c>
      <c r="DA40" s="335"/>
      <c r="DB40" s="335"/>
      <c r="DC40" s="338"/>
      <c r="DD40" s="288" t="s">
        <v>201</v>
      </c>
      <c r="DE40" s="217"/>
      <c r="DF40" s="217"/>
      <c r="DG40" s="217"/>
      <c r="DH40" s="217"/>
      <c r="DI40" s="217"/>
      <c r="DJ40" s="217"/>
      <c r="DK40" s="279"/>
      <c r="DL40" s="288" t="s">
        <v>201</v>
      </c>
      <c r="DM40" s="217"/>
      <c r="DN40" s="217"/>
      <c r="DO40" s="217"/>
      <c r="DP40" s="217"/>
      <c r="DQ40" s="217"/>
      <c r="DR40" s="217"/>
      <c r="DS40" s="217"/>
      <c r="DT40" s="217"/>
      <c r="DU40" s="217"/>
      <c r="DV40" s="279"/>
      <c r="DW40" s="283" t="s">
        <v>201</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8656661</v>
      </c>
      <c r="S41" s="277"/>
      <c r="T41" s="277"/>
      <c r="U41" s="277"/>
      <c r="V41" s="277"/>
      <c r="W41" s="277"/>
      <c r="X41" s="277"/>
      <c r="Y41" s="280"/>
      <c r="Z41" s="284">
        <v>100</v>
      </c>
      <c r="AA41" s="284"/>
      <c r="AB41" s="284"/>
      <c r="AC41" s="284"/>
      <c r="AD41" s="289">
        <v>5152657</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148895</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v>3</v>
      </c>
      <c r="BW41" s="217"/>
      <c r="BX41" s="217"/>
      <c r="BY41" s="217"/>
      <c r="BZ41" s="217"/>
      <c r="CA41" s="217"/>
      <c r="CB41" s="326"/>
      <c r="CD41" s="261" t="s">
        <v>285</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626846</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469</v>
      </c>
      <c r="BW42" s="277"/>
      <c r="BX42" s="277"/>
      <c r="BY42" s="277"/>
      <c r="BZ42" s="277"/>
      <c r="CA42" s="277"/>
      <c r="CB42" s="327"/>
      <c r="CD42" s="261" t="s">
        <v>279</v>
      </c>
      <c r="CE42" s="1"/>
      <c r="CF42" s="1"/>
      <c r="CG42" s="1"/>
      <c r="CH42" s="1"/>
      <c r="CI42" s="1"/>
      <c r="CJ42" s="1"/>
      <c r="CK42" s="1"/>
      <c r="CL42" s="1"/>
      <c r="CM42" s="1"/>
      <c r="CN42" s="1"/>
      <c r="CO42" s="1"/>
      <c r="CP42" s="1"/>
      <c r="CQ42" s="269"/>
      <c r="CR42" s="274">
        <v>676548</v>
      </c>
      <c r="CS42" s="313"/>
      <c r="CT42" s="313"/>
      <c r="CU42" s="313"/>
      <c r="CV42" s="313"/>
      <c r="CW42" s="313"/>
      <c r="CX42" s="313"/>
      <c r="CY42" s="332"/>
      <c r="CZ42" s="283">
        <v>8</v>
      </c>
      <c r="DA42" s="335"/>
      <c r="DB42" s="335"/>
      <c r="DC42" s="338"/>
      <c r="DD42" s="288">
        <v>151132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82</v>
      </c>
      <c r="CE43" s="1"/>
      <c r="CF43" s="1"/>
      <c r="CG43" s="1"/>
      <c r="CH43" s="1"/>
      <c r="CI43" s="1"/>
      <c r="CJ43" s="1"/>
      <c r="CK43" s="1"/>
      <c r="CL43" s="1"/>
      <c r="CM43" s="1"/>
      <c r="CN43" s="1"/>
      <c r="CO43" s="1"/>
      <c r="CP43" s="1"/>
      <c r="CQ43" s="269"/>
      <c r="CR43" s="274">
        <v>53627</v>
      </c>
      <c r="CS43" s="313"/>
      <c r="CT43" s="313"/>
      <c r="CU43" s="313"/>
      <c r="CV43" s="313"/>
      <c r="CW43" s="313"/>
      <c r="CX43" s="313"/>
      <c r="CY43" s="332"/>
      <c r="CZ43" s="283">
        <v>0.6</v>
      </c>
      <c r="DA43" s="335"/>
      <c r="DB43" s="335"/>
      <c r="DC43" s="338"/>
      <c r="DD43" s="288">
        <v>53627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436</v>
      </c>
      <c r="CG44" s="1"/>
      <c r="CH44" s="1"/>
      <c r="CI44" s="1"/>
      <c r="CJ44" s="1"/>
      <c r="CK44" s="1"/>
      <c r="CL44" s="1"/>
      <c r="CM44" s="1"/>
      <c r="CN44" s="1"/>
      <c r="CO44" s="1"/>
      <c r="CP44" s="1"/>
      <c r="CQ44" s="269"/>
      <c r="CR44" s="274">
        <v>676548</v>
      </c>
      <c r="CS44" s="217"/>
      <c r="CT44" s="217"/>
      <c r="CU44" s="217"/>
      <c r="CV44" s="217"/>
      <c r="CW44" s="217"/>
      <c r="CX44" s="217"/>
      <c r="CY44" s="279"/>
      <c r="CZ44" s="283">
        <v>8</v>
      </c>
      <c r="DA44" s="238"/>
      <c r="DB44" s="238"/>
      <c r="DC44" s="285"/>
      <c r="DD44" s="288">
        <v>151132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437</v>
      </c>
      <c r="CG45" s="1"/>
      <c r="CH45" s="1"/>
      <c r="CI45" s="1"/>
      <c r="CJ45" s="1"/>
      <c r="CK45" s="1"/>
      <c r="CL45" s="1"/>
      <c r="CM45" s="1"/>
      <c r="CN45" s="1"/>
      <c r="CO45" s="1"/>
      <c r="CP45" s="1"/>
      <c r="CQ45" s="269"/>
      <c r="CR45" s="274">
        <v>169836</v>
      </c>
      <c r="CS45" s="313"/>
      <c r="CT45" s="313"/>
      <c r="CU45" s="313"/>
      <c r="CV45" s="313"/>
      <c r="CW45" s="313"/>
      <c r="CX45" s="313"/>
      <c r="CY45" s="332"/>
      <c r="CZ45" s="283">
        <v>2</v>
      </c>
      <c r="DA45" s="335"/>
      <c r="DB45" s="335"/>
      <c r="DC45" s="338"/>
      <c r="DD45" s="288">
        <v>4795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438</v>
      </c>
      <c r="CG46" s="1"/>
      <c r="CH46" s="1"/>
      <c r="CI46" s="1"/>
      <c r="CJ46" s="1"/>
      <c r="CK46" s="1"/>
      <c r="CL46" s="1"/>
      <c r="CM46" s="1"/>
      <c r="CN46" s="1"/>
      <c r="CO46" s="1"/>
      <c r="CP46" s="1"/>
      <c r="CQ46" s="269"/>
      <c r="CR46" s="274">
        <v>489761</v>
      </c>
      <c r="CS46" s="217"/>
      <c r="CT46" s="217"/>
      <c r="CU46" s="217"/>
      <c r="CV46" s="217"/>
      <c r="CW46" s="217"/>
      <c r="CX46" s="217"/>
      <c r="CY46" s="279"/>
      <c r="CZ46" s="283">
        <v>5.8</v>
      </c>
      <c r="DA46" s="238"/>
      <c r="DB46" s="238"/>
      <c r="DC46" s="285"/>
      <c r="DD46" s="288">
        <v>145786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t="s">
        <v>201</v>
      </c>
      <c r="CS47" s="313"/>
      <c r="CT47" s="313"/>
      <c r="CU47" s="313"/>
      <c r="CV47" s="313"/>
      <c r="CW47" s="313"/>
      <c r="CX47" s="313"/>
      <c r="CY47" s="332"/>
      <c r="CZ47" s="283" t="s">
        <v>201</v>
      </c>
      <c r="DA47" s="335"/>
      <c r="DB47" s="335"/>
      <c r="DC47" s="338"/>
      <c r="DD47" s="288" t="s">
        <v>201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441</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8422312</v>
      </c>
      <c r="CS49" s="312"/>
      <c r="CT49" s="312"/>
      <c r="CU49" s="312"/>
      <c r="CV49" s="312"/>
      <c r="CW49" s="312"/>
      <c r="CX49" s="312"/>
      <c r="CY49" s="333"/>
      <c r="CZ49" s="292">
        <v>100</v>
      </c>
      <c r="DA49" s="336"/>
      <c r="DB49" s="336"/>
      <c r="DC49" s="339"/>
      <c r="DD49" s="342">
        <v>6237098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gWGxRmBfAOmi8tJJpjpr9hTaYmBmb5ADDDsA9ZG077hx5zbwutSElzFIMjkFncoaLHIb4zau3kLkFHOggcBVGg==" saltValue="pT94fRu3Sr+cZ79LUW4X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4" zoomScale="70" zoomScaleNormal="70" zoomScaleSheetLayoutView="70" workbookViewId="0">
      <selection activeCell="AP88" sqref="AP88:AT8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446</v>
      </c>
      <c r="B5" s="397"/>
      <c r="C5" s="397"/>
      <c r="D5" s="397"/>
      <c r="E5" s="397"/>
      <c r="F5" s="397"/>
      <c r="G5" s="397"/>
      <c r="H5" s="397"/>
      <c r="I5" s="397"/>
      <c r="J5" s="397"/>
      <c r="K5" s="397"/>
      <c r="L5" s="397"/>
      <c r="M5" s="397"/>
      <c r="N5" s="397"/>
      <c r="O5" s="397"/>
      <c r="P5" s="429"/>
      <c r="Q5" s="435" t="s">
        <v>182</v>
      </c>
      <c r="R5" s="447"/>
      <c r="S5" s="447"/>
      <c r="T5" s="447"/>
      <c r="U5" s="458"/>
      <c r="V5" s="435" t="s">
        <v>447</v>
      </c>
      <c r="W5" s="447"/>
      <c r="X5" s="447"/>
      <c r="Y5" s="447"/>
      <c r="Z5" s="458"/>
      <c r="AA5" s="435" t="s">
        <v>448</v>
      </c>
      <c r="AB5" s="447"/>
      <c r="AC5" s="447"/>
      <c r="AD5" s="447"/>
      <c r="AE5" s="447"/>
      <c r="AF5" s="504" t="s">
        <v>180</v>
      </c>
      <c r="AG5" s="447"/>
      <c r="AH5" s="447"/>
      <c r="AI5" s="447"/>
      <c r="AJ5" s="522"/>
      <c r="AK5" s="447" t="s">
        <v>449</v>
      </c>
      <c r="AL5" s="447"/>
      <c r="AM5" s="447"/>
      <c r="AN5" s="447"/>
      <c r="AO5" s="458"/>
      <c r="AP5" s="435" t="s">
        <v>450</v>
      </c>
      <c r="AQ5" s="447"/>
      <c r="AR5" s="447"/>
      <c r="AS5" s="447"/>
      <c r="AT5" s="458"/>
      <c r="AU5" s="435" t="s">
        <v>453</v>
      </c>
      <c r="AV5" s="447"/>
      <c r="AW5" s="447"/>
      <c r="AX5" s="447"/>
      <c r="AY5" s="522"/>
      <c r="AZ5" s="378"/>
      <c r="BA5" s="378"/>
      <c r="BB5" s="378"/>
      <c r="BC5" s="378"/>
      <c r="BD5" s="378"/>
      <c r="BE5" s="576"/>
      <c r="BF5" s="576"/>
      <c r="BG5" s="576"/>
      <c r="BH5" s="576"/>
      <c r="BI5" s="576"/>
      <c r="BJ5" s="576"/>
      <c r="BK5" s="576"/>
      <c r="BL5" s="576"/>
      <c r="BM5" s="576"/>
      <c r="BN5" s="576"/>
      <c r="BO5" s="576"/>
      <c r="BP5" s="576"/>
      <c r="BQ5" s="370" t="s">
        <v>454</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320</v>
      </c>
      <c r="CN5" s="447"/>
      <c r="CO5" s="447"/>
      <c r="CP5" s="447"/>
      <c r="CQ5" s="458"/>
      <c r="CR5" s="435" t="s">
        <v>240</v>
      </c>
      <c r="CS5" s="447"/>
      <c r="CT5" s="447"/>
      <c r="CU5" s="447"/>
      <c r="CV5" s="458"/>
      <c r="CW5" s="435" t="s">
        <v>50</v>
      </c>
      <c r="CX5" s="447"/>
      <c r="CY5" s="447"/>
      <c r="CZ5" s="447"/>
      <c r="DA5" s="458"/>
      <c r="DB5" s="435" t="s">
        <v>456</v>
      </c>
      <c r="DC5" s="447"/>
      <c r="DD5" s="447"/>
      <c r="DE5" s="447"/>
      <c r="DF5" s="458"/>
      <c r="DG5" s="700" t="s">
        <v>238</v>
      </c>
      <c r="DH5" s="703"/>
      <c r="DI5" s="703"/>
      <c r="DJ5" s="703"/>
      <c r="DK5" s="708"/>
      <c r="DL5" s="700" t="s">
        <v>458</v>
      </c>
      <c r="DM5" s="703"/>
      <c r="DN5" s="703"/>
      <c r="DO5" s="703"/>
      <c r="DP5" s="708"/>
      <c r="DQ5" s="435" t="s">
        <v>460</v>
      </c>
      <c r="DR5" s="447"/>
      <c r="DS5" s="447"/>
      <c r="DT5" s="447"/>
      <c r="DU5" s="458"/>
      <c r="DV5" s="435" t="s">
        <v>453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259</v>
      </c>
      <c r="C7" s="419"/>
      <c r="D7" s="419"/>
      <c r="E7" s="419"/>
      <c r="F7" s="419"/>
      <c r="G7" s="419"/>
      <c r="H7" s="419"/>
      <c r="I7" s="419"/>
      <c r="J7" s="419"/>
      <c r="K7" s="419"/>
      <c r="L7" s="419"/>
      <c r="M7" s="419"/>
      <c r="N7" s="419"/>
      <c r="O7" s="419"/>
      <c r="P7" s="431"/>
      <c r="Q7" s="437">
        <v>8518</v>
      </c>
      <c r="R7" s="449"/>
      <c r="S7" s="449"/>
      <c r="T7" s="449"/>
      <c r="U7" s="449"/>
      <c r="V7" s="449">
        <v>8296</v>
      </c>
      <c r="W7" s="449"/>
      <c r="X7" s="449"/>
      <c r="Y7" s="449"/>
      <c r="Z7" s="449"/>
      <c r="AA7" s="449">
        <v>222</v>
      </c>
      <c r="AB7" s="449"/>
      <c r="AC7" s="449"/>
      <c r="AD7" s="449"/>
      <c r="AE7" s="492"/>
      <c r="AF7" s="506">
        <v>221</v>
      </c>
      <c r="AG7" s="519"/>
      <c r="AH7" s="519"/>
      <c r="AI7" s="519"/>
      <c r="AJ7" s="524"/>
      <c r="AK7" s="532">
        <v>342</v>
      </c>
      <c r="AL7" s="449"/>
      <c r="AM7" s="449"/>
      <c r="AN7" s="449"/>
      <c r="AO7" s="449"/>
      <c r="AP7" s="449">
        <v>8770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442</v>
      </c>
      <c r="C8" s="420"/>
      <c r="D8" s="420"/>
      <c r="E8" s="420"/>
      <c r="F8" s="420"/>
      <c r="G8" s="420"/>
      <c r="H8" s="420"/>
      <c r="I8" s="420"/>
      <c r="J8" s="420"/>
      <c r="K8" s="420"/>
      <c r="L8" s="420"/>
      <c r="M8" s="420"/>
      <c r="N8" s="420"/>
      <c r="O8" s="420"/>
      <c r="P8" s="432"/>
      <c r="Q8" s="438">
        <v>5</v>
      </c>
      <c r="R8" s="450"/>
      <c r="S8" s="450"/>
      <c r="T8" s="450"/>
      <c r="U8" s="450"/>
      <c r="V8" s="450">
        <v>2</v>
      </c>
      <c r="W8" s="450"/>
      <c r="X8" s="450"/>
      <c r="Y8" s="450"/>
      <c r="Z8" s="450"/>
      <c r="AA8" s="450">
        <v>3</v>
      </c>
      <c r="AB8" s="450"/>
      <c r="AC8" s="450"/>
      <c r="AD8" s="450"/>
      <c r="AE8" s="461"/>
      <c r="AF8" s="507">
        <v>3</v>
      </c>
      <c r="AG8" s="456"/>
      <c r="AH8" s="456"/>
      <c r="AI8" s="456"/>
      <c r="AJ8" s="525"/>
      <c r="AK8" s="460">
        <v>0</v>
      </c>
      <c r="AL8" s="450"/>
      <c r="AM8" s="450"/>
      <c r="AN8" s="450"/>
      <c r="AO8" s="450"/>
      <c r="AP8" s="450" t="s">
        <v>201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444</v>
      </c>
      <c r="C9" s="420"/>
      <c r="D9" s="420"/>
      <c r="E9" s="420"/>
      <c r="F9" s="420"/>
      <c r="G9" s="420"/>
      <c r="H9" s="420"/>
      <c r="I9" s="420"/>
      <c r="J9" s="420"/>
      <c r="K9" s="420"/>
      <c r="L9" s="420"/>
      <c r="M9" s="420"/>
      <c r="N9" s="420"/>
      <c r="O9" s="420"/>
      <c r="P9" s="432"/>
      <c r="Q9" s="438">
        <v>142</v>
      </c>
      <c r="R9" s="450"/>
      <c r="S9" s="450"/>
      <c r="T9" s="450"/>
      <c r="U9" s="450"/>
      <c r="V9" s="450">
        <v>133</v>
      </c>
      <c r="W9" s="450"/>
      <c r="X9" s="450"/>
      <c r="Y9" s="450"/>
      <c r="Z9" s="450"/>
      <c r="AA9" s="450">
        <v>9</v>
      </c>
      <c r="AB9" s="450"/>
      <c r="AC9" s="450"/>
      <c r="AD9" s="450"/>
      <c r="AE9" s="461"/>
      <c r="AF9" s="507">
        <v>9</v>
      </c>
      <c r="AG9" s="456"/>
      <c r="AH9" s="456"/>
      <c r="AI9" s="456"/>
      <c r="AJ9" s="525"/>
      <c r="AK9" s="460">
        <v>23</v>
      </c>
      <c r="AL9" s="450"/>
      <c r="AM9" s="450"/>
      <c r="AN9" s="450"/>
      <c r="AO9" s="450"/>
      <c r="AP9" s="450" t="s">
        <v>201</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304</v>
      </c>
      <c r="C23" s="421"/>
      <c r="D23" s="421"/>
      <c r="E23" s="421"/>
      <c r="F23" s="421"/>
      <c r="G23" s="421"/>
      <c r="H23" s="421"/>
      <c r="I23" s="421"/>
      <c r="J23" s="421"/>
      <c r="K23" s="421"/>
      <c r="L23" s="421"/>
      <c r="M23" s="421"/>
      <c r="N23" s="421"/>
      <c r="O23" s="421"/>
      <c r="P23" s="433"/>
      <c r="Q23" s="440">
        <v>8657</v>
      </c>
      <c r="R23" s="452"/>
      <c r="S23" s="452"/>
      <c r="T23" s="452"/>
      <c r="U23" s="452"/>
      <c r="V23" s="452">
        <v>8422</v>
      </c>
      <c r="W23" s="452"/>
      <c r="X23" s="452"/>
      <c r="Y23" s="452"/>
      <c r="Z23" s="452"/>
      <c r="AA23" s="452">
        <v>234</v>
      </c>
      <c r="AB23" s="452"/>
      <c r="AC23" s="452"/>
      <c r="AD23" s="452"/>
      <c r="AE23" s="494"/>
      <c r="AF23" s="508">
        <v>233</v>
      </c>
      <c r="AG23" s="452"/>
      <c r="AH23" s="452"/>
      <c r="AI23" s="452"/>
      <c r="AJ23" s="526"/>
      <c r="AK23" s="534"/>
      <c r="AL23" s="455"/>
      <c r="AM23" s="455"/>
      <c r="AN23" s="455"/>
      <c r="AO23" s="455"/>
      <c r="AP23" s="452">
        <v>8770</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446</v>
      </c>
      <c r="B26" s="397"/>
      <c r="C26" s="397"/>
      <c r="D26" s="397"/>
      <c r="E26" s="397"/>
      <c r="F26" s="397"/>
      <c r="G26" s="397"/>
      <c r="H26" s="397"/>
      <c r="I26" s="397"/>
      <c r="J26" s="397"/>
      <c r="K26" s="397"/>
      <c r="L26" s="397"/>
      <c r="M26" s="397"/>
      <c r="N26" s="397"/>
      <c r="O26" s="397"/>
      <c r="P26" s="429"/>
      <c r="Q26" s="435" t="s">
        <v>463</v>
      </c>
      <c r="R26" s="447"/>
      <c r="S26" s="447"/>
      <c r="T26" s="447"/>
      <c r="U26" s="458"/>
      <c r="V26" s="435" t="s">
        <v>464</v>
      </c>
      <c r="W26" s="447"/>
      <c r="X26" s="447"/>
      <c r="Y26" s="447"/>
      <c r="Z26" s="458"/>
      <c r="AA26" s="435" t="s">
        <v>465</v>
      </c>
      <c r="AB26" s="447"/>
      <c r="AC26" s="447"/>
      <c r="AD26" s="447"/>
      <c r="AE26" s="447"/>
      <c r="AF26" s="509" t="s">
        <v>244</v>
      </c>
      <c r="AG26" s="520"/>
      <c r="AH26" s="520"/>
      <c r="AI26" s="520"/>
      <c r="AJ26" s="527"/>
      <c r="AK26" s="447" t="s">
        <v>394</v>
      </c>
      <c r="AL26" s="447"/>
      <c r="AM26" s="447"/>
      <c r="AN26" s="447"/>
      <c r="AO26" s="458"/>
      <c r="AP26" s="435" t="s">
        <v>359</v>
      </c>
      <c r="AQ26" s="447"/>
      <c r="AR26" s="447"/>
      <c r="AS26" s="447"/>
      <c r="AT26" s="458"/>
      <c r="AU26" s="435" t="s">
        <v>466</v>
      </c>
      <c r="AV26" s="447"/>
      <c r="AW26" s="447"/>
      <c r="AX26" s="447"/>
      <c r="AY26" s="458"/>
      <c r="AZ26" s="435" t="s">
        <v>467</v>
      </c>
      <c r="BA26" s="447"/>
      <c r="BB26" s="447"/>
      <c r="BC26" s="447"/>
      <c r="BD26" s="458"/>
      <c r="BE26" s="435" t="s">
        <v>453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353</v>
      </c>
      <c r="C28" s="419"/>
      <c r="D28" s="419"/>
      <c r="E28" s="419"/>
      <c r="F28" s="419"/>
      <c r="G28" s="419"/>
      <c r="H28" s="419"/>
      <c r="I28" s="419"/>
      <c r="J28" s="419"/>
      <c r="K28" s="419"/>
      <c r="L28" s="419"/>
      <c r="M28" s="419"/>
      <c r="N28" s="419"/>
      <c r="O28" s="419"/>
      <c r="P28" s="431"/>
      <c r="Q28" s="441">
        <v>1946</v>
      </c>
      <c r="R28" s="453"/>
      <c r="S28" s="453"/>
      <c r="T28" s="453"/>
      <c r="U28" s="453"/>
      <c r="V28" s="453">
        <v>1916</v>
      </c>
      <c r="W28" s="453"/>
      <c r="X28" s="453"/>
      <c r="Y28" s="453"/>
      <c r="Z28" s="453"/>
      <c r="AA28" s="453">
        <v>30</v>
      </c>
      <c r="AB28" s="453"/>
      <c r="AC28" s="453"/>
      <c r="AD28" s="453"/>
      <c r="AE28" s="495"/>
      <c r="AF28" s="511">
        <v>30</v>
      </c>
      <c r="AG28" s="453"/>
      <c r="AH28" s="453"/>
      <c r="AI28" s="453"/>
      <c r="AJ28" s="529"/>
      <c r="AK28" s="535">
        <v>149</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171</v>
      </c>
      <c r="C29" s="420"/>
      <c r="D29" s="420"/>
      <c r="E29" s="420"/>
      <c r="F29" s="420"/>
      <c r="G29" s="420"/>
      <c r="H29" s="420"/>
      <c r="I29" s="420"/>
      <c r="J29" s="420"/>
      <c r="K29" s="420"/>
      <c r="L29" s="420"/>
      <c r="M29" s="420"/>
      <c r="N29" s="420"/>
      <c r="O29" s="420"/>
      <c r="P29" s="432"/>
      <c r="Q29" s="438">
        <v>1902</v>
      </c>
      <c r="R29" s="450"/>
      <c r="S29" s="450"/>
      <c r="T29" s="450"/>
      <c r="U29" s="450"/>
      <c r="V29" s="450">
        <v>1887</v>
      </c>
      <c r="W29" s="450"/>
      <c r="X29" s="450"/>
      <c r="Y29" s="450"/>
      <c r="Z29" s="450"/>
      <c r="AA29" s="450">
        <v>15</v>
      </c>
      <c r="AB29" s="450"/>
      <c r="AC29" s="450"/>
      <c r="AD29" s="450"/>
      <c r="AE29" s="461"/>
      <c r="AF29" s="507">
        <v>15</v>
      </c>
      <c r="AG29" s="456"/>
      <c r="AH29" s="456"/>
      <c r="AI29" s="456"/>
      <c r="AJ29" s="525"/>
      <c r="AK29" s="460">
        <v>294</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399</v>
      </c>
      <c r="C30" s="420"/>
      <c r="D30" s="420"/>
      <c r="E30" s="420"/>
      <c r="F30" s="420"/>
      <c r="G30" s="420"/>
      <c r="H30" s="420"/>
      <c r="I30" s="420"/>
      <c r="J30" s="420"/>
      <c r="K30" s="420"/>
      <c r="L30" s="420"/>
      <c r="M30" s="420"/>
      <c r="N30" s="420"/>
      <c r="O30" s="420"/>
      <c r="P30" s="432"/>
      <c r="Q30" s="438">
        <v>309</v>
      </c>
      <c r="R30" s="450"/>
      <c r="S30" s="450"/>
      <c r="T30" s="450"/>
      <c r="U30" s="450"/>
      <c r="V30" s="450">
        <v>302</v>
      </c>
      <c r="W30" s="450"/>
      <c r="X30" s="450"/>
      <c r="Y30" s="450"/>
      <c r="Z30" s="450"/>
      <c r="AA30" s="450">
        <v>7</v>
      </c>
      <c r="AB30" s="450"/>
      <c r="AC30" s="450"/>
      <c r="AD30" s="450"/>
      <c r="AE30" s="461"/>
      <c r="AF30" s="507">
        <v>7</v>
      </c>
      <c r="AG30" s="456"/>
      <c r="AH30" s="456"/>
      <c r="AI30" s="456"/>
      <c r="AJ30" s="525"/>
      <c r="AK30" s="460">
        <v>79</v>
      </c>
      <c r="AL30" s="450"/>
      <c r="AM30" s="450"/>
      <c r="AN30" s="450"/>
      <c r="AO30" s="450"/>
      <c r="AP30" s="450" t="s">
        <v>201</v>
      </c>
      <c r="AQ30" s="450"/>
      <c r="AR30" s="450"/>
      <c r="AS30" s="450"/>
      <c r="AT30" s="450"/>
      <c r="AU30" s="450" t="s">
        <v>201</v>
      </c>
      <c r="AV30" s="450"/>
      <c r="AW30" s="450"/>
      <c r="AX30" s="450"/>
      <c r="AY30" s="450"/>
      <c r="AZ30" s="597" t="s">
        <v>201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468</v>
      </c>
      <c r="C31" s="420"/>
      <c r="D31" s="420"/>
      <c r="E31" s="420"/>
      <c r="F31" s="420"/>
      <c r="G31" s="420"/>
      <c r="H31" s="420"/>
      <c r="I31" s="420"/>
      <c r="J31" s="420"/>
      <c r="K31" s="420"/>
      <c r="L31" s="420"/>
      <c r="M31" s="420"/>
      <c r="N31" s="420"/>
      <c r="O31" s="420"/>
      <c r="P31" s="432"/>
      <c r="Q31" s="438">
        <v>473</v>
      </c>
      <c r="R31" s="450"/>
      <c r="S31" s="450"/>
      <c r="T31" s="450"/>
      <c r="U31" s="450"/>
      <c r="V31" s="450">
        <v>419</v>
      </c>
      <c r="W31" s="450"/>
      <c r="X31" s="450"/>
      <c r="Y31" s="450"/>
      <c r="Z31" s="450"/>
      <c r="AA31" s="450">
        <v>54</v>
      </c>
      <c r="AB31" s="450"/>
      <c r="AC31" s="450"/>
      <c r="AD31" s="450"/>
      <c r="AE31" s="461"/>
      <c r="AF31" s="507">
        <v>611</v>
      </c>
      <c r="AG31" s="456"/>
      <c r="AH31" s="456"/>
      <c r="AI31" s="456"/>
      <c r="AJ31" s="525"/>
      <c r="AK31" s="460">
        <v>7</v>
      </c>
      <c r="AL31" s="450"/>
      <c r="AM31" s="450"/>
      <c r="AN31" s="450"/>
      <c r="AO31" s="450"/>
      <c r="AP31" s="450">
        <v>1655</v>
      </c>
      <c r="AQ31" s="450"/>
      <c r="AR31" s="450"/>
      <c r="AS31" s="450"/>
      <c r="AT31" s="450"/>
      <c r="AU31" s="450">
        <v>156</v>
      </c>
      <c r="AV31" s="450"/>
      <c r="AW31" s="450"/>
      <c r="AX31" s="450"/>
      <c r="AY31" s="450"/>
      <c r="AZ31" s="597" t="s">
        <v>201</v>
      </c>
      <c r="BA31" s="597"/>
      <c r="BB31" s="597"/>
      <c r="BC31" s="597"/>
      <c r="BD31" s="597"/>
      <c r="BE31" s="565" t="s">
        <v>469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150</v>
      </c>
      <c r="C32" s="420"/>
      <c r="D32" s="420"/>
      <c r="E32" s="420"/>
      <c r="F32" s="420"/>
      <c r="G32" s="420"/>
      <c r="H32" s="420"/>
      <c r="I32" s="420"/>
      <c r="J32" s="420"/>
      <c r="K32" s="420"/>
      <c r="L32" s="420"/>
      <c r="M32" s="420"/>
      <c r="N32" s="420"/>
      <c r="O32" s="420"/>
      <c r="P32" s="432"/>
      <c r="Q32" s="438">
        <v>1052</v>
      </c>
      <c r="R32" s="450"/>
      <c r="S32" s="450"/>
      <c r="T32" s="450"/>
      <c r="U32" s="450"/>
      <c r="V32" s="450">
        <v>1050</v>
      </c>
      <c r="W32" s="450"/>
      <c r="X32" s="450"/>
      <c r="Y32" s="450"/>
      <c r="Z32" s="450"/>
      <c r="AA32" s="450">
        <v>2</v>
      </c>
      <c r="AB32" s="450"/>
      <c r="AC32" s="450"/>
      <c r="AD32" s="450"/>
      <c r="AE32" s="461"/>
      <c r="AF32" s="507">
        <v>46</v>
      </c>
      <c r="AG32" s="456"/>
      <c r="AH32" s="456"/>
      <c r="AI32" s="456"/>
      <c r="AJ32" s="525"/>
      <c r="AK32" s="460">
        <v>696</v>
      </c>
      <c r="AL32" s="450"/>
      <c r="AM32" s="450"/>
      <c r="AN32" s="450"/>
      <c r="AO32" s="450"/>
      <c r="AP32" s="450">
        <v>6930</v>
      </c>
      <c r="AQ32" s="450"/>
      <c r="AR32" s="450"/>
      <c r="AS32" s="450"/>
      <c r="AT32" s="450"/>
      <c r="AU32" s="450">
        <v>5641</v>
      </c>
      <c r="AV32" s="450"/>
      <c r="AW32" s="450"/>
      <c r="AX32" s="450"/>
      <c r="AY32" s="450"/>
      <c r="AZ32" s="597" t="s">
        <v>201</v>
      </c>
      <c r="BA32" s="597"/>
      <c r="BB32" s="597"/>
      <c r="BC32" s="597"/>
      <c r="BD32" s="597"/>
      <c r="BE32" s="565" t="s">
        <v>469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381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709</v>
      </c>
      <c r="AG63" s="452"/>
      <c r="AH63" s="452"/>
      <c r="AI63" s="452"/>
      <c r="AJ63" s="526"/>
      <c r="AK63" s="534"/>
      <c r="AL63" s="455"/>
      <c r="AM63" s="455"/>
      <c r="AN63" s="455"/>
      <c r="AO63" s="455"/>
      <c r="AP63" s="452">
        <f>SUM(AP28:AT62)</f>
        <v>8585</v>
      </c>
      <c r="AQ63" s="452"/>
      <c r="AR63" s="452"/>
      <c r="AS63" s="452"/>
      <c r="AT63" s="452"/>
      <c r="AU63" s="452">
        <f>SUM(AU28:AY62)</f>
        <v>5797</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457</v>
      </c>
      <c r="B66" s="397"/>
      <c r="C66" s="397"/>
      <c r="D66" s="397"/>
      <c r="E66" s="397"/>
      <c r="F66" s="397"/>
      <c r="G66" s="397"/>
      <c r="H66" s="397"/>
      <c r="I66" s="397"/>
      <c r="J66" s="397"/>
      <c r="K66" s="397"/>
      <c r="L66" s="397"/>
      <c r="M66" s="397"/>
      <c r="N66" s="397"/>
      <c r="O66" s="397"/>
      <c r="P66" s="429"/>
      <c r="Q66" s="435" t="s">
        <v>463</v>
      </c>
      <c r="R66" s="447"/>
      <c r="S66" s="447"/>
      <c r="T66" s="447"/>
      <c r="U66" s="458"/>
      <c r="V66" s="435" t="s">
        <v>464</v>
      </c>
      <c r="W66" s="447"/>
      <c r="X66" s="447"/>
      <c r="Y66" s="447"/>
      <c r="Z66" s="458"/>
      <c r="AA66" s="435" t="s">
        <v>465</v>
      </c>
      <c r="AB66" s="447"/>
      <c r="AC66" s="447"/>
      <c r="AD66" s="447"/>
      <c r="AE66" s="458"/>
      <c r="AF66" s="512" t="s">
        <v>244</v>
      </c>
      <c r="AG66" s="520"/>
      <c r="AH66" s="520"/>
      <c r="AI66" s="520"/>
      <c r="AJ66" s="530"/>
      <c r="AK66" s="435" t="s">
        <v>394</v>
      </c>
      <c r="AL66" s="397"/>
      <c r="AM66" s="397"/>
      <c r="AN66" s="397"/>
      <c r="AO66" s="429"/>
      <c r="AP66" s="435" t="s">
        <v>359</v>
      </c>
      <c r="AQ66" s="447"/>
      <c r="AR66" s="447"/>
      <c r="AS66" s="447"/>
      <c r="AT66" s="458"/>
      <c r="AU66" s="435" t="s">
        <v>471</v>
      </c>
      <c r="AV66" s="447"/>
      <c r="AW66" s="447"/>
      <c r="AX66" s="447"/>
      <c r="AY66" s="458"/>
      <c r="AZ66" s="435" t="s">
        <v>453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375</v>
      </c>
      <c r="C68" s="419"/>
      <c r="D68" s="419"/>
      <c r="E68" s="419"/>
      <c r="F68" s="419"/>
      <c r="G68" s="419"/>
      <c r="H68" s="419"/>
      <c r="I68" s="419"/>
      <c r="J68" s="419"/>
      <c r="K68" s="419"/>
      <c r="L68" s="419"/>
      <c r="M68" s="419"/>
      <c r="N68" s="419"/>
      <c r="O68" s="419"/>
      <c r="P68" s="431"/>
      <c r="Q68" s="437">
        <v>410</v>
      </c>
      <c r="R68" s="449"/>
      <c r="S68" s="449"/>
      <c r="T68" s="449"/>
      <c r="U68" s="449"/>
      <c r="V68" s="449">
        <v>385</v>
      </c>
      <c r="W68" s="449"/>
      <c r="X68" s="449"/>
      <c r="Y68" s="449"/>
      <c r="Z68" s="449"/>
      <c r="AA68" s="449">
        <v>25</v>
      </c>
      <c r="AB68" s="449"/>
      <c r="AC68" s="449"/>
      <c r="AD68" s="449"/>
      <c r="AE68" s="449"/>
      <c r="AF68" s="449">
        <v>25</v>
      </c>
      <c r="AG68" s="449"/>
      <c r="AH68" s="449"/>
      <c r="AI68" s="449"/>
      <c r="AJ68" s="449"/>
      <c r="AK68" s="449">
        <v>0</v>
      </c>
      <c r="AL68" s="449"/>
      <c r="AM68" s="449"/>
      <c r="AN68" s="449"/>
      <c r="AO68" s="449"/>
      <c r="AP68" s="449">
        <v>443</v>
      </c>
      <c r="AQ68" s="449"/>
      <c r="AR68" s="449"/>
      <c r="AS68" s="449"/>
      <c r="AT68" s="449"/>
      <c r="AU68" s="449">
        <v>189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507</v>
      </c>
      <c r="C69" s="420"/>
      <c r="D69" s="420"/>
      <c r="E69" s="420"/>
      <c r="F69" s="420"/>
      <c r="G69" s="420"/>
      <c r="H69" s="420"/>
      <c r="I69" s="420"/>
      <c r="J69" s="420"/>
      <c r="K69" s="420"/>
      <c r="L69" s="420"/>
      <c r="M69" s="420"/>
      <c r="N69" s="420"/>
      <c r="O69" s="420"/>
      <c r="P69" s="432"/>
      <c r="Q69" s="438">
        <v>307</v>
      </c>
      <c r="R69" s="450"/>
      <c r="S69" s="450"/>
      <c r="T69" s="450"/>
      <c r="U69" s="450"/>
      <c r="V69" s="450">
        <v>307</v>
      </c>
      <c r="W69" s="450"/>
      <c r="X69" s="450"/>
      <c r="Y69" s="450"/>
      <c r="Z69" s="450"/>
      <c r="AA69" s="450">
        <v>0</v>
      </c>
      <c r="AB69" s="450"/>
      <c r="AC69" s="450"/>
      <c r="AD69" s="450"/>
      <c r="AE69" s="450"/>
      <c r="AF69" s="450">
        <v>192</v>
      </c>
      <c r="AG69" s="450"/>
      <c r="AH69" s="450"/>
      <c r="AI69" s="450"/>
      <c r="AJ69" s="450"/>
      <c r="AK69" s="450">
        <v>71</v>
      </c>
      <c r="AL69" s="450"/>
      <c r="AM69" s="450"/>
      <c r="AN69" s="450"/>
      <c r="AO69" s="450"/>
      <c r="AP69" s="450">
        <v>932</v>
      </c>
      <c r="AQ69" s="450"/>
      <c r="AR69" s="450"/>
      <c r="AS69" s="450"/>
      <c r="AT69" s="450"/>
      <c r="AU69" s="450">
        <v>79</v>
      </c>
      <c r="AV69" s="450"/>
      <c r="AW69" s="450"/>
      <c r="AX69" s="450"/>
      <c r="AY69" s="450"/>
      <c r="AZ69" s="565" t="s">
        <v>543</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539</v>
      </c>
      <c r="C70" s="420"/>
      <c r="D70" s="420"/>
      <c r="E70" s="420"/>
      <c r="F70" s="420"/>
      <c r="G70" s="420"/>
      <c r="H70" s="420"/>
      <c r="I70" s="420"/>
      <c r="J70" s="420"/>
      <c r="K70" s="420"/>
      <c r="L70" s="420"/>
      <c r="M70" s="420"/>
      <c r="N70" s="420"/>
      <c r="O70" s="420"/>
      <c r="P70" s="432"/>
      <c r="Q70" s="438">
        <v>267</v>
      </c>
      <c r="R70" s="450"/>
      <c r="S70" s="450"/>
      <c r="T70" s="450"/>
      <c r="U70" s="450"/>
      <c r="V70" s="450">
        <v>267</v>
      </c>
      <c r="W70" s="450"/>
      <c r="X70" s="450"/>
      <c r="Y70" s="450"/>
      <c r="Z70" s="450"/>
      <c r="AA70" s="450">
        <v>0</v>
      </c>
      <c r="AB70" s="450"/>
      <c r="AC70" s="450"/>
      <c r="AD70" s="450"/>
      <c r="AE70" s="450"/>
      <c r="AF70" s="450">
        <v>101</v>
      </c>
      <c r="AG70" s="450"/>
      <c r="AH70" s="450"/>
      <c r="AI70" s="450"/>
      <c r="AJ70" s="450"/>
      <c r="AK70" s="450">
        <v>66</v>
      </c>
      <c r="AL70" s="450"/>
      <c r="AM70" s="450"/>
      <c r="AN70" s="450"/>
      <c r="AO70" s="450"/>
      <c r="AP70" s="450">
        <v>68</v>
      </c>
      <c r="AQ70" s="450"/>
      <c r="AR70" s="450"/>
      <c r="AS70" s="450"/>
      <c r="AT70" s="450"/>
      <c r="AU70" s="450">
        <v>12</v>
      </c>
      <c r="AV70" s="450"/>
      <c r="AW70" s="450"/>
      <c r="AX70" s="450"/>
      <c r="AY70" s="450"/>
      <c r="AZ70" s="565" t="s">
        <v>543</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264</v>
      </c>
      <c r="C71" s="420"/>
      <c r="D71" s="420"/>
      <c r="E71" s="420"/>
      <c r="F71" s="420"/>
      <c r="G71" s="420"/>
      <c r="H71" s="420"/>
      <c r="I71" s="420"/>
      <c r="J71" s="420"/>
      <c r="K71" s="420"/>
      <c r="L71" s="420"/>
      <c r="M71" s="420"/>
      <c r="N71" s="420"/>
      <c r="O71" s="420"/>
      <c r="P71" s="432"/>
      <c r="Q71" s="438">
        <v>1215</v>
      </c>
      <c r="R71" s="450"/>
      <c r="S71" s="450"/>
      <c r="T71" s="450"/>
      <c r="U71" s="450"/>
      <c r="V71" s="450">
        <v>1184</v>
      </c>
      <c r="W71" s="450"/>
      <c r="X71" s="450"/>
      <c r="Y71" s="450"/>
      <c r="Z71" s="450"/>
      <c r="AA71" s="450">
        <v>31</v>
      </c>
      <c r="AB71" s="450"/>
      <c r="AC71" s="450"/>
      <c r="AD71" s="450"/>
      <c r="AE71" s="450"/>
      <c r="AF71" s="450">
        <v>30</v>
      </c>
      <c r="AG71" s="450"/>
      <c r="AH71" s="450"/>
      <c r="AI71" s="450"/>
      <c r="AJ71" s="450"/>
      <c r="AK71" s="450">
        <v>0</v>
      </c>
      <c r="AL71" s="450"/>
      <c r="AM71" s="450"/>
      <c r="AN71" s="450"/>
      <c r="AO71" s="450"/>
      <c r="AP71" s="450">
        <v>1532</v>
      </c>
      <c r="AQ71" s="450"/>
      <c r="AR71" s="450"/>
      <c r="AS71" s="450"/>
      <c r="AT71" s="450"/>
      <c r="AU71" s="450">
        <v>254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243</v>
      </c>
      <c r="C72" s="420"/>
      <c r="D72" s="420"/>
      <c r="E72" s="420"/>
      <c r="F72" s="420"/>
      <c r="G72" s="420"/>
      <c r="H72" s="420"/>
      <c r="I72" s="420"/>
      <c r="J72" s="420"/>
      <c r="K72" s="420"/>
      <c r="L72" s="420"/>
      <c r="M72" s="420"/>
      <c r="N72" s="420"/>
      <c r="O72" s="420"/>
      <c r="P72" s="432"/>
      <c r="Q72" s="438">
        <v>0</v>
      </c>
      <c r="R72" s="450"/>
      <c r="S72" s="450"/>
      <c r="T72" s="450"/>
      <c r="U72" s="450"/>
      <c r="V72" s="450">
        <v>0</v>
      </c>
      <c r="W72" s="450"/>
      <c r="X72" s="450"/>
      <c r="Y72" s="450"/>
      <c r="Z72" s="450"/>
      <c r="AA72" s="450">
        <v>0</v>
      </c>
      <c r="AB72" s="450"/>
      <c r="AC72" s="450"/>
      <c r="AD72" s="450"/>
      <c r="AE72" s="450"/>
      <c r="AF72" s="450">
        <v>1</v>
      </c>
      <c r="AG72" s="450"/>
      <c r="AH72" s="450"/>
      <c r="AI72" s="450"/>
      <c r="AJ72" s="450"/>
      <c r="AK72" s="450">
        <v>33</v>
      </c>
      <c r="AL72" s="450"/>
      <c r="AM72" s="450"/>
      <c r="AN72" s="450"/>
      <c r="AO72" s="450"/>
      <c r="AP72" s="450">
        <v>111</v>
      </c>
      <c r="AQ72" s="450"/>
      <c r="AR72" s="450"/>
      <c r="AS72" s="450"/>
      <c r="AT72" s="450"/>
      <c r="AU72" s="450">
        <v>22</v>
      </c>
      <c r="AV72" s="450"/>
      <c r="AW72" s="450"/>
      <c r="AX72" s="450"/>
      <c r="AY72" s="450"/>
      <c r="AZ72" s="565" t="s">
        <v>543</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540</v>
      </c>
      <c r="C73" s="420"/>
      <c r="D73" s="420"/>
      <c r="E73" s="420"/>
      <c r="F73" s="420"/>
      <c r="G73" s="420"/>
      <c r="H73" s="420"/>
      <c r="I73" s="420"/>
      <c r="J73" s="420"/>
      <c r="K73" s="420"/>
      <c r="L73" s="420"/>
      <c r="M73" s="420"/>
      <c r="N73" s="420"/>
      <c r="O73" s="420"/>
      <c r="P73" s="432"/>
      <c r="Q73" s="438">
        <v>11414</v>
      </c>
      <c r="R73" s="450"/>
      <c r="S73" s="450"/>
      <c r="T73" s="450"/>
      <c r="U73" s="450"/>
      <c r="V73" s="450">
        <v>7873</v>
      </c>
      <c r="W73" s="450"/>
      <c r="X73" s="450"/>
      <c r="Y73" s="450"/>
      <c r="Z73" s="450"/>
      <c r="AA73" s="450">
        <v>3541</v>
      </c>
      <c r="AB73" s="450"/>
      <c r="AC73" s="450"/>
      <c r="AD73" s="450"/>
      <c r="AE73" s="450"/>
      <c r="AF73" s="450">
        <v>3541</v>
      </c>
      <c r="AG73" s="450"/>
      <c r="AH73" s="450"/>
      <c r="AI73" s="450"/>
      <c r="AJ73" s="450"/>
      <c r="AK73" s="450">
        <v>0</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143</v>
      </c>
      <c r="C74" s="420"/>
      <c r="D74" s="420"/>
      <c r="E74" s="420"/>
      <c r="F74" s="420"/>
      <c r="G74" s="420"/>
      <c r="H74" s="420"/>
      <c r="I74" s="420"/>
      <c r="J74" s="420"/>
      <c r="K74" s="420"/>
      <c r="L74" s="420"/>
      <c r="M74" s="420"/>
      <c r="N74" s="420"/>
      <c r="O74" s="420"/>
      <c r="P74" s="432"/>
      <c r="Q74" s="438">
        <v>12</v>
      </c>
      <c r="R74" s="450"/>
      <c r="S74" s="450"/>
      <c r="T74" s="450"/>
      <c r="U74" s="450"/>
      <c r="V74" s="450">
        <v>12</v>
      </c>
      <c r="W74" s="450"/>
      <c r="X74" s="450"/>
      <c r="Y74" s="450"/>
      <c r="Z74" s="450"/>
      <c r="AA74" s="450">
        <v>1</v>
      </c>
      <c r="AB74" s="450"/>
      <c r="AC74" s="450"/>
      <c r="AD74" s="450"/>
      <c r="AE74" s="450"/>
      <c r="AF74" s="450">
        <v>1</v>
      </c>
      <c r="AG74" s="450"/>
      <c r="AH74" s="450"/>
      <c r="AI74" s="450"/>
      <c r="AJ74" s="450"/>
      <c r="AK74" s="450">
        <v>0</v>
      </c>
      <c r="AL74" s="450"/>
      <c r="AM74" s="450"/>
      <c r="AN74" s="450"/>
      <c r="AO74" s="450"/>
      <c r="AP74" s="450" t="s">
        <v>201</v>
      </c>
      <c r="AQ74" s="450"/>
      <c r="AR74" s="450"/>
      <c r="AS74" s="450"/>
      <c r="AT74" s="450"/>
      <c r="AU74" s="450" t="s">
        <v>201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541</v>
      </c>
      <c r="C75" s="420"/>
      <c r="D75" s="420"/>
      <c r="E75" s="420"/>
      <c r="F75" s="420"/>
      <c r="G75" s="420"/>
      <c r="H75" s="420"/>
      <c r="I75" s="420"/>
      <c r="J75" s="420"/>
      <c r="K75" s="420"/>
      <c r="L75" s="420"/>
      <c r="M75" s="420"/>
      <c r="N75" s="420"/>
      <c r="O75" s="420"/>
      <c r="P75" s="432"/>
      <c r="Q75" s="444">
        <v>684</v>
      </c>
      <c r="R75" s="456"/>
      <c r="S75" s="456"/>
      <c r="T75" s="456"/>
      <c r="U75" s="460"/>
      <c r="V75" s="461">
        <v>181</v>
      </c>
      <c r="W75" s="456"/>
      <c r="X75" s="456"/>
      <c r="Y75" s="456"/>
      <c r="Z75" s="460"/>
      <c r="AA75" s="461">
        <v>503</v>
      </c>
      <c r="AB75" s="456"/>
      <c r="AC75" s="456"/>
      <c r="AD75" s="456"/>
      <c r="AE75" s="460"/>
      <c r="AF75" s="461">
        <v>503</v>
      </c>
      <c r="AG75" s="456"/>
      <c r="AH75" s="456"/>
      <c r="AI75" s="456"/>
      <c r="AJ75" s="460"/>
      <c r="AK75" s="461">
        <v>0</v>
      </c>
      <c r="AL75" s="456"/>
      <c r="AM75" s="456"/>
      <c r="AN75" s="456"/>
      <c r="AO75" s="460"/>
      <c r="AP75" s="450" t="s">
        <v>201</v>
      </c>
      <c r="AQ75" s="450"/>
      <c r="AR75" s="450"/>
      <c r="AS75" s="450"/>
      <c r="AT75" s="450"/>
      <c r="AU75" s="450" t="s">
        <v>201</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542</v>
      </c>
      <c r="C76" s="420"/>
      <c r="D76" s="420"/>
      <c r="E76" s="420"/>
      <c r="F76" s="420"/>
      <c r="G76" s="420"/>
      <c r="H76" s="420"/>
      <c r="I76" s="420"/>
      <c r="J76" s="420"/>
      <c r="K76" s="420"/>
      <c r="L76" s="420"/>
      <c r="M76" s="420"/>
      <c r="N76" s="420"/>
      <c r="O76" s="420"/>
      <c r="P76" s="432"/>
      <c r="Q76" s="444">
        <v>871279</v>
      </c>
      <c r="R76" s="456"/>
      <c r="S76" s="456"/>
      <c r="T76" s="456"/>
      <c r="U76" s="460"/>
      <c r="V76" s="461">
        <v>850651</v>
      </c>
      <c r="W76" s="456"/>
      <c r="X76" s="456"/>
      <c r="Y76" s="456"/>
      <c r="Z76" s="460"/>
      <c r="AA76" s="461">
        <v>20628</v>
      </c>
      <c r="AB76" s="456"/>
      <c r="AC76" s="456"/>
      <c r="AD76" s="456"/>
      <c r="AE76" s="460"/>
      <c r="AF76" s="461">
        <v>20628</v>
      </c>
      <c r="AG76" s="456"/>
      <c r="AH76" s="456"/>
      <c r="AI76" s="456"/>
      <c r="AJ76" s="460"/>
      <c r="AK76" s="461">
        <v>10502</v>
      </c>
      <c r="AL76" s="456"/>
      <c r="AM76" s="456"/>
      <c r="AN76" s="456"/>
      <c r="AO76" s="460"/>
      <c r="AP76" s="450" t="s">
        <v>201</v>
      </c>
      <c r="AQ76" s="450"/>
      <c r="AR76" s="450"/>
      <c r="AS76" s="450"/>
      <c r="AT76" s="450"/>
      <c r="AU76" s="450" t="s">
        <v>201</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SUM(AF68:AJ87)</f>
        <v>25022</v>
      </c>
      <c r="AG88" s="452"/>
      <c r="AH88" s="452"/>
      <c r="AI88" s="452"/>
      <c r="AJ88" s="452"/>
      <c r="AK88" s="455"/>
      <c r="AL88" s="455"/>
      <c r="AM88" s="455"/>
      <c r="AN88" s="455"/>
      <c r="AO88" s="455"/>
      <c r="AP88" s="452">
        <f>SUM(AP68:AT87)</f>
        <v>3086</v>
      </c>
      <c r="AQ88" s="452"/>
      <c r="AR88" s="452"/>
      <c r="AS88" s="452"/>
      <c r="AT88" s="452"/>
      <c r="AU88" s="452">
        <f>SUM(AU68:AY87)</f>
        <v>556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459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477</v>
      </c>
      <c r="AB109" s="406"/>
      <c r="AC109" s="406"/>
      <c r="AD109" s="406"/>
      <c r="AE109" s="469"/>
      <c r="AF109" s="480" t="s">
        <v>478</v>
      </c>
      <c r="AG109" s="406"/>
      <c r="AH109" s="406"/>
      <c r="AI109" s="406"/>
      <c r="AJ109" s="469"/>
      <c r="AK109" s="480" t="s">
        <v>396</v>
      </c>
      <c r="AL109" s="406"/>
      <c r="AM109" s="406"/>
      <c r="AN109" s="406"/>
      <c r="AO109" s="469"/>
      <c r="AP109" s="480" t="s">
        <v>479</v>
      </c>
      <c r="AQ109" s="406"/>
      <c r="AR109" s="406"/>
      <c r="AS109" s="406"/>
      <c r="AT109" s="555"/>
      <c r="AU109" s="383" t="s">
        <v>476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477</v>
      </c>
      <c r="BR109" s="406"/>
      <c r="BS109" s="406"/>
      <c r="BT109" s="406"/>
      <c r="BU109" s="469"/>
      <c r="BV109" s="480" t="s">
        <v>478</v>
      </c>
      <c r="BW109" s="406"/>
      <c r="BX109" s="406"/>
      <c r="BY109" s="406"/>
      <c r="BZ109" s="469"/>
      <c r="CA109" s="480" t="s">
        <v>396</v>
      </c>
      <c r="CB109" s="406"/>
      <c r="CC109" s="406"/>
      <c r="CD109" s="406"/>
      <c r="CE109" s="469"/>
      <c r="CF109" s="655" t="s">
        <v>479</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477</v>
      </c>
      <c r="DH109" s="406"/>
      <c r="DI109" s="406"/>
      <c r="DJ109" s="406"/>
      <c r="DK109" s="469"/>
      <c r="DL109" s="480" t="s">
        <v>478</v>
      </c>
      <c r="DM109" s="406"/>
      <c r="DN109" s="406"/>
      <c r="DO109" s="406"/>
      <c r="DP109" s="469"/>
      <c r="DQ109" s="480" t="s">
        <v>396</v>
      </c>
      <c r="DR109" s="406"/>
      <c r="DS109" s="406"/>
      <c r="DT109" s="406"/>
      <c r="DU109" s="469"/>
      <c r="DV109" s="480" t="s">
        <v>479</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895881</v>
      </c>
      <c r="AB110" s="487"/>
      <c r="AC110" s="487"/>
      <c r="AD110" s="487"/>
      <c r="AE110" s="498"/>
      <c r="AF110" s="514">
        <v>882943</v>
      </c>
      <c r="AG110" s="487"/>
      <c r="AH110" s="487"/>
      <c r="AI110" s="487"/>
      <c r="AJ110" s="498"/>
      <c r="AK110" s="514">
        <v>857483</v>
      </c>
      <c r="AL110" s="487"/>
      <c r="AM110" s="487"/>
      <c r="AN110" s="487"/>
      <c r="AO110" s="498"/>
      <c r="AP110" s="538">
        <v>20</v>
      </c>
      <c r="AQ110" s="546"/>
      <c r="AR110" s="546"/>
      <c r="AS110" s="546"/>
      <c r="AT110" s="556"/>
      <c r="AU110" s="568" t="s">
        <v>119</v>
      </c>
      <c r="AV110" s="577"/>
      <c r="AW110" s="577"/>
      <c r="AX110" s="577"/>
      <c r="AY110" s="577"/>
      <c r="AZ110" s="424" t="s">
        <v>481</v>
      </c>
      <c r="BA110" s="407"/>
      <c r="BB110" s="407"/>
      <c r="BC110" s="407"/>
      <c r="BD110" s="407"/>
      <c r="BE110" s="407"/>
      <c r="BF110" s="407"/>
      <c r="BG110" s="407"/>
      <c r="BH110" s="407"/>
      <c r="BI110" s="407"/>
      <c r="BJ110" s="407"/>
      <c r="BK110" s="407"/>
      <c r="BL110" s="407"/>
      <c r="BM110" s="407"/>
      <c r="BN110" s="407"/>
      <c r="BO110" s="407"/>
      <c r="BP110" s="470"/>
      <c r="BQ110" s="632">
        <v>9707088</v>
      </c>
      <c r="BR110" s="640"/>
      <c r="BS110" s="640"/>
      <c r="BT110" s="640"/>
      <c r="BU110" s="640"/>
      <c r="BV110" s="640">
        <v>9220103</v>
      </c>
      <c r="BW110" s="640"/>
      <c r="BX110" s="640"/>
      <c r="BY110" s="640"/>
      <c r="BZ110" s="640"/>
      <c r="CA110" s="640">
        <v>8769572</v>
      </c>
      <c r="CB110" s="640"/>
      <c r="CC110" s="640"/>
      <c r="CD110" s="640"/>
      <c r="CE110" s="640"/>
      <c r="CF110" s="656">
        <v>204.6</v>
      </c>
      <c r="CG110" s="660"/>
      <c r="CH110" s="660"/>
      <c r="CI110" s="660"/>
      <c r="CJ110" s="660"/>
      <c r="CK110" s="672" t="s">
        <v>391</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462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t="s">
        <v>201</v>
      </c>
      <c r="BR111" s="641"/>
      <c r="BS111" s="641"/>
      <c r="BT111" s="641"/>
      <c r="BU111" s="641"/>
      <c r="BV111" s="641" t="s">
        <v>201</v>
      </c>
      <c r="BW111" s="641"/>
      <c r="BX111" s="641"/>
      <c r="BY111" s="641"/>
      <c r="BZ111" s="641"/>
      <c r="CA111" s="641" t="s">
        <v>201</v>
      </c>
      <c r="CB111" s="641"/>
      <c r="CC111" s="641"/>
      <c r="CD111" s="641"/>
      <c r="CE111" s="641"/>
      <c r="CF111" s="657" t="s">
        <v>201</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154</v>
      </c>
      <c r="B112" s="409"/>
      <c r="C112" s="378" t="s">
        <v>484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7215097</v>
      </c>
      <c r="BR112" s="641"/>
      <c r="BS112" s="641"/>
      <c r="BT112" s="641"/>
      <c r="BU112" s="641"/>
      <c r="BV112" s="641">
        <v>6588822</v>
      </c>
      <c r="BW112" s="641"/>
      <c r="BX112" s="641"/>
      <c r="BY112" s="641"/>
      <c r="BZ112" s="641"/>
      <c r="CA112" s="641">
        <v>5796393</v>
      </c>
      <c r="CB112" s="641"/>
      <c r="CC112" s="641"/>
      <c r="CD112" s="641"/>
      <c r="CE112" s="641"/>
      <c r="CF112" s="657">
        <v>135.19999999999999</v>
      </c>
      <c r="CG112" s="661"/>
      <c r="CH112" s="661"/>
      <c r="CI112" s="661"/>
      <c r="CJ112" s="661"/>
      <c r="CK112" s="673"/>
      <c r="CL112" s="413"/>
      <c r="CM112" s="425" t="s">
        <v>401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539359</v>
      </c>
      <c r="AB113" s="446"/>
      <c r="AC113" s="446"/>
      <c r="AD113" s="446"/>
      <c r="AE113" s="499"/>
      <c r="AF113" s="515">
        <v>561689</v>
      </c>
      <c r="AG113" s="446"/>
      <c r="AH113" s="446"/>
      <c r="AI113" s="446"/>
      <c r="AJ113" s="499"/>
      <c r="AK113" s="515">
        <v>521154</v>
      </c>
      <c r="AL113" s="446"/>
      <c r="AM113" s="446"/>
      <c r="AN113" s="446"/>
      <c r="AO113" s="499"/>
      <c r="AP113" s="539">
        <v>12.2</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956183</v>
      </c>
      <c r="BR113" s="641"/>
      <c r="BS113" s="641"/>
      <c r="BT113" s="641"/>
      <c r="BU113" s="641"/>
      <c r="BV113" s="641">
        <v>724040</v>
      </c>
      <c r="BW113" s="641"/>
      <c r="BX113" s="641"/>
      <c r="BY113" s="641"/>
      <c r="BZ113" s="641"/>
      <c r="CA113" s="641">
        <v>560915</v>
      </c>
      <c r="CB113" s="641"/>
      <c r="CC113" s="641"/>
      <c r="CD113" s="641"/>
      <c r="CE113" s="641"/>
      <c r="CF113" s="657">
        <v>13.1</v>
      </c>
      <c r="CG113" s="661"/>
      <c r="CH113" s="661"/>
      <c r="CI113" s="661"/>
      <c r="CJ113" s="661"/>
      <c r="CK113" s="673"/>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171659</v>
      </c>
      <c r="AB114" s="446"/>
      <c r="AC114" s="446"/>
      <c r="AD114" s="446"/>
      <c r="AE114" s="499"/>
      <c r="AF114" s="515">
        <v>165971</v>
      </c>
      <c r="AG114" s="446"/>
      <c r="AH114" s="446"/>
      <c r="AI114" s="446"/>
      <c r="AJ114" s="499"/>
      <c r="AK114" s="515">
        <v>161179</v>
      </c>
      <c r="AL114" s="446"/>
      <c r="AM114" s="446"/>
      <c r="AN114" s="446"/>
      <c r="AO114" s="499"/>
      <c r="AP114" s="539">
        <v>3.8</v>
      </c>
      <c r="AQ114" s="547"/>
      <c r="AR114" s="547"/>
      <c r="AS114" s="547"/>
      <c r="AT114" s="557"/>
      <c r="AU114" s="569"/>
      <c r="AV114" s="578"/>
      <c r="AW114" s="578"/>
      <c r="AX114" s="578"/>
      <c r="AY114" s="578"/>
      <c r="AZ114" s="425" t="s">
        <v>488</v>
      </c>
      <c r="BA114" s="378"/>
      <c r="BB114" s="378"/>
      <c r="BC114" s="378"/>
      <c r="BD114" s="378"/>
      <c r="BE114" s="378"/>
      <c r="BF114" s="378"/>
      <c r="BG114" s="378"/>
      <c r="BH114" s="378"/>
      <c r="BI114" s="378"/>
      <c r="BJ114" s="378"/>
      <c r="BK114" s="378"/>
      <c r="BL114" s="378"/>
      <c r="BM114" s="378"/>
      <c r="BN114" s="378"/>
      <c r="BO114" s="378"/>
      <c r="BP114" s="472"/>
      <c r="BQ114" s="633">
        <v>737666</v>
      </c>
      <c r="BR114" s="641"/>
      <c r="BS114" s="641"/>
      <c r="BT114" s="641"/>
      <c r="BU114" s="641"/>
      <c r="BV114" s="641">
        <v>758800</v>
      </c>
      <c r="BW114" s="641"/>
      <c r="BX114" s="641"/>
      <c r="BY114" s="641"/>
      <c r="BZ114" s="641"/>
      <c r="CA114" s="641">
        <v>721016</v>
      </c>
      <c r="CB114" s="641"/>
      <c r="CC114" s="641"/>
      <c r="CD114" s="641"/>
      <c r="CE114" s="641"/>
      <c r="CF114" s="657">
        <v>16.8</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201</v>
      </c>
      <c r="AB115" s="446"/>
      <c r="AC115" s="446"/>
      <c r="AD115" s="446"/>
      <c r="AE115" s="499"/>
      <c r="AF115" s="515" t="s">
        <v>201</v>
      </c>
      <c r="AG115" s="446"/>
      <c r="AH115" s="446"/>
      <c r="AI115" s="446"/>
      <c r="AJ115" s="499"/>
      <c r="AK115" s="515" t="s">
        <v>201</v>
      </c>
      <c r="AL115" s="446"/>
      <c r="AM115" s="446"/>
      <c r="AN115" s="446"/>
      <c r="AO115" s="499"/>
      <c r="AP115" s="539" t="s">
        <v>201</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16</v>
      </c>
      <c r="AB116" s="446"/>
      <c r="AC116" s="446"/>
      <c r="AD116" s="446"/>
      <c r="AE116" s="499"/>
      <c r="AF116" s="515">
        <v>25</v>
      </c>
      <c r="AG116" s="446"/>
      <c r="AH116" s="446"/>
      <c r="AI116" s="446"/>
      <c r="AJ116" s="499"/>
      <c r="AK116" s="515">
        <v>55</v>
      </c>
      <c r="AL116" s="446"/>
      <c r="AM116" s="446"/>
      <c r="AN116" s="446"/>
      <c r="AO116" s="499"/>
      <c r="AP116" s="539">
        <v>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1606915</v>
      </c>
      <c r="AB117" s="488"/>
      <c r="AC117" s="488"/>
      <c r="AD117" s="488"/>
      <c r="AE117" s="500"/>
      <c r="AF117" s="516">
        <v>1610628</v>
      </c>
      <c r="AG117" s="488"/>
      <c r="AH117" s="488"/>
      <c r="AI117" s="488"/>
      <c r="AJ117" s="500"/>
      <c r="AK117" s="516">
        <v>1539871</v>
      </c>
      <c r="AL117" s="488"/>
      <c r="AM117" s="488"/>
      <c r="AN117" s="488"/>
      <c r="AO117" s="500"/>
      <c r="AP117" s="540"/>
      <c r="AQ117" s="548"/>
      <c r="AR117" s="548"/>
      <c r="AS117" s="548"/>
      <c r="AT117" s="558"/>
      <c r="AU117" s="569"/>
      <c r="AV117" s="578"/>
      <c r="AW117" s="578"/>
      <c r="AX117" s="578"/>
      <c r="AY117" s="578"/>
      <c r="AZ117" s="426" t="s">
        <v>363</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477</v>
      </c>
      <c r="AB118" s="406"/>
      <c r="AC118" s="406"/>
      <c r="AD118" s="406"/>
      <c r="AE118" s="469"/>
      <c r="AF118" s="480" t="s">
        <v>478</v>
      </c>
      <c r="AG118" s="406"/>
      <c r="AH118" s="406"/>
      <c r="AI118" s="406"/>
      <c r="AJ118" s="469"/>
      <c r="AK118" s="480" t="s">
        <v>396</v>
      </c>
      <c r="AL118" s="406"/>
      <c r="AM118" s="406"/>
      <c r="AN118" s="406"/>
      <c r="AO118" s="469"/>
      <c r="AP118" s="480" t="s">
        <v>479</v>
      </c>
      <c r="AQ118" s="406"/>
      <c r="AR118" s="406"/>
      <c r="AS118" s="406"/>
      <c r="AT118" s="555"/>
      <c r="AU118" s="569"/>
      <c r="AV118" s="578"/>
      <c r="AW118" s="578"/>
      <c r="AX118" s="578"/>
      <c r="AY118" s="578"/>
      <c r="AZ118" s="427" t="s">
        <v>489</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490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391</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168</v>
      </c>
      <c r="BP119" s="629"/>
      <c r="BQ119" s="634">
        <v>18616034</v>
      </c>
      <c r="BR119" s="642"/>
      <c r="BS119" s="642"/>
      <c r="BT119" s="642"/>
      <c r="BU119" s="642"/>
      <c r="BV119" s="642">
        <v>17291765</v>
      </c>
      <c r="BW119" s="642"/>
      <c r="BX119" s="642"/>
      <c r="BY119" s="642"/>
      <c r="BZ119" s="642"/>
      <c r="CA119" s="642">
        <v>15847896</v>
      </c>
      <c r="CB119" s="642"/>
      <c r="CC119" s="642"/>
      <c r="CD119" s="642"/>
      <c r="CE119" s="642"/>
      <c r="CF119" s="544"/>
      <c r="CG119" s="552"/>
      <c r="CH119" s="552"/>
      <c r="CI119" s="552"/>
      <c r="CJ119" s="669"/>
      <c r="CK119" s="674"/>
      <c r="CL119" s="414"/>
      <c r="CM119" s="427" t="s">
        <v>491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483</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1245203</v>
      </c>
      <c r="BR120" s="640"/>
      <c r="BS120" s="640"/>
      <c r="BT120" s="640"/>
      <c r="BU120" s="640"/>
      <c r="BV120" s="640">
        <v>1515212</v>
      </c>
      <c r="BW120" s="640"/>
      <c r="BX120" s="640"/>
      <c r="BY120" s="640"/>
      <c r="BZ120" s="640"/>
      <c r="CA120" s="640">
        <v>1445862</v>
      </c>
      <c r="CB120" s="640"/>
      <c r="CC120" s="640"/>
      <c r="CD120" s="640"/>
      <c r="CE120" s="640"/>
      <c r="CF120" s="656">
        <v>33.700000000000003</v>
      </c>
      <c r="CG120" s="660"/>
      <c r="CH120" s="660"/>
      <c r="CI120" s="660"/>
      <c r="CJ120" s="660"/>
      <c r="CK120" s="675" t="s">
        <v>271</v>
      </c>
      <c r="CL120" s="685"/>
      <c r="CM120" s="685"/>
      <c r="CN120" s="685"/>
      <c r="CO120" s="688"/>
      <c r="CP120" s="692" t="s">
        <v>150</v>
      </c>
      <c r="CQ120" s="695"/>
      <c r="CR120" s="695"/>
      <c r="CS120" s="695"/>
      <c r="CT120" s="695"/>
      <c r="CU120" s="695"/>
      <c r="CV120" s="695"/>
      <c r="CW120" s="695"/>
      <c r="CX120" s="695"/>
      <c r="CY120" s="695"/>
      <c r="CZ120" s="695"/>
      <c r="DA120" s="695"/>
      <c r="DB120" s="695"/>
      <c r="DC120" s="695"/>
      <c r="DD120" s="695"/>
      <c r="DE120" s="695"/>
      <c r="DF120" s="698"/>
      <c r="DG120" s="632">
        <v>7117299</v>
      </c>
      <c r="DH120" s="640"/>
      <c r="DI120" s="640"/>
      <c r="DJ120" s="640"/>
      <c r="DK120" s="640"/>
      <c r="DL120" s="640">
        <v>6419865</v>
      </c>
      <c r="DM120" s="640"/>
      <c r="DN120" s="640"/>
      <c r="DO120" s="640"/>
      <c r="DP120" s="640"/>
      <c r="DQ120" s="640">
        <v>5640780</v>
      </c>
      <c r="DR120" s="640"/>
      <c r="DS120" s="640"/>
      <c r="DT120" s="640"/>
      <c r="DU120" s="640"/>
      <c r="DV120" s="712">
        <v>131.6</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395</v>
      </c>
      <c r="BA121" s="378"/>
      <c r="BB121" s="378"/>
      <c r="BC121" s="378"/>
      <c r="BD121" s="378"/>
      <c r="BE121" s="378"/>
      <c r="BF121" s="378"/>
      <c r="BG121" s="378"/>
      <c r="BH121" s="378"/>
      <c r="BI121" s="378"/>
      <c r="BJ121" s="378"/>
      <c r="BK121" s="378"/>
      <c r="BL121" s="378"/>
      <c r="BM121" s="378"/>
      <c r="BN121" s="378"/>
      <c r="BO121" s="378"/>
      <c r="BP121" s="472"/>
      <c r="BQ121" s="633">
        <v>1110817</v>
      </c>
      <c r="BR121" s="641"/>
      <c r="BS121" s="641"/>
      <c r="BT121" s="641"/>
      <c r="BU121" s="641"/>
      <c r="BV121" s="641">
        <v>940854</v>
      </c>
      <c r="BW121" s="641"/>
      <c r="BX121" s="641"/>
      <c r="BY121" s="641"/>
      <c r="BZ121" s="641"/>
      <c r="CA121" s="641">
        <v>779337</v>
      </c>
      <c r="CB121" s="641"/>
      <c r="CC121" s="641"/>
      <c r="CD121" s="641"/>
      <c r="CE121" s="641"/>
      <c r="CF121" s="657">
        <v>18.2</v>
      </c>
      <c r="CG121" s="661"/>
      <c r="CH121" s="661"/>
      <c r="CI121" s="661"/>
      <c r="CJ121" s="661"/>
      <c r="CK121" s="676"/>
      <c r="CL121" s="686"/>
      <c r="CM121" s="686"/>
      <c r="CN121" s="686"/>
      <c r="CO121" s="689"/>
      <c r="CP121" s="693" t="s">
        <v>468</v>
      </c>
      <c r="CQ121" s="403"/>
      <c r="CR121" s="403"/>
      <c r="CS121" s="403"/>
      <c r="CT121" s="403"/>
      <c r="CU121" s="403"/>
      <c r="CV121" s="403"/>
      <c r="CW121" s="403"/>
      <c r="CX121" s="403"/>
      <c r="CY121" s="403"/>
      <c r="CZ121" s="403"/>
      <c r="DA121" s="403"/>
      <c r="DB121" s="403"/>
      <c r="DC121" s="403"/>
      <c r="DD121" s="403"/>
      <c r="DE121" s="403"/>
      <c r="DF121" s="699"/>
      <c r="DG121" s="633">
        <v>97798</v>
      </c>
      <c r="DH121" s="641"/>
      <c r="DI121" s="641"/>
      <c r="DJ121" s="641"/>
      <c r="DK121" s="641"/>
      <c r="DL121" s="641">
        <v>168957</v>
      </c>
      <c r="DM121" s="641"/>
      <c r="DN121" s="641"/>
      <c r="DO121" s="641"/>
      <c r="DP121" s="641"/>
      <c r="DQ121" s="641">
        <v>155613</v>
      </c>
      <c r="DR121" s="641"/>
      <c r="DS121" s="641"/>
      <c r="DT121" s="641"/>
      <c r="DU121" s="641"/>
      <c r="DV121" s="713">
        <v>3.6</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10182745</v>
      </c>
      <c r="BR122" s="642"/>
      <c r="BS122" s="642"/>
      <c r="BT122" s="642"/>
      <c r="BU122" s="642"/>
      <c r="BV122" s="642">
        <v>9592630</v>
      </c>
      <c r="BW122" s="642"/>
      <c r="BX122" s="642"/>
      <c r="BY122" s="642"/>
      <c r="BZ122" s="642"/>
      <c r="CA122" s="642">
        <v>8982983</v>
      </c>
      <c r="CB122" s="642"/>
      <c r="CC122" s="642"/>
      <c r="CD122" s="642"/>
      <c r="CE122" s="642"/>
      <c r="CF122" s="658">
        <v>209.6</v>
      </c>
      <c r="CG122" s="662"/>
      <c r="CH122" s="662"/>
      <c r="CI122" s="662"/>
      <c r="CJ122" s="662"/>
      <c r="CK122" s="676"/>
      <c r="CL122" s="686"/>
      <c r="CM122" s="686"/>
      <c r="CN122" s="686"/>
      <c r="CO122" s="689"/>
      <c r="CP122" s="693" t="s">
        <v>171</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t="s">
        <v>201</v>
      </c>
      <c r="DR122" s="641"/>
      <c r="DS122" s="641"/>
      <c r="DT122" s="641"/>
      <c r="DU122" s="641"/>
      <c r="DV122" s="713" t="s">
        <v>201</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221</v>
      </c>
      <c r="BP123" s="629"/>
      <c r="BQ123" s="635">
        <v>12538765</v>
      </c>
      <c r="BR123" s="643"/>
      <c r="BS123" s="643"/>
      <c r="BT123" s="643"/>
      <c r="BU123" s="643"/>
      <c r="BV123" s="643">
        <v>12048696</v>
      </c>
      <c r="BW123" s="643"/>
      <c r="BX123" s="643"/>
      <c r="BY123" s="643"/>
      <c r="BZ123" s="643"/>
      <c r="CA123" s="643">
        <v>11208182</v>
      </c>
      <c r="CB123" s="643"/>
      <c r="CC123" s="643"/>
      <c r="CD123" s="643"/>
      <c r="CE123" s="643"/>
      <c r="CF123" s="544"/>
      <c r="CG123" s="552"/>
      <c r="CH123" s="552"/>
      <c r="CI123" s="552"/>
      <c r="CJ123" s="669"/>
      <c r="CK123" s="676"/>
      <c r="CL123" s="686"/>
      <c r="CM123" s="686"/>
      <c r="CN123" s="686"/>
      <c r="CO123" s="689"/>
      <c r="CP123" s="693" t="s">
        <v>399</v>
      </c>
      <c r="CQ123" s="403"/>
      <c r="CR123" s="403"/>
      <c r="CS123" s="403"/>
      <c r="CT123" s="403"/>
      <c r="CU123" s="403"/>
      <c r="CV123" s="403"/>
      <c r="CW123" s="403"/>
      <c r="CX123" s="403"/>
      <c r="CY123" s="403"/>
      <c r="CZ123" s="403"/>
      <c r="DA123" s="403"/>
      <c r="DB123" s="403"/>
      <c r="DC123" s="403"/>
      <c r="DD123" s="403"/>
      <c r="DE123" s="403"/>
      <c r="DF123" s="699"/>
      <c r="DG123" s="482" t="s">
        <v>201</v>
      </c>
      <c r="DH123" s="446"/>
      <c r="DI123" s="446"/>
      <c r="DJ123" s="446"/>
      <c r="DK123" s="499"/>
      <c r="DL123" s="515" t="s">
        <v>201</v>
      </c>
      <c r="DM123" s="446"/>
      <c r="DN123" s="446"/>
      <c r="DO123" s="446"/>
      <c r="DP123" s="499"/>
      <c r="DQ123" s="515" t="s">
        <v>201</v>
      </c>
      <c r="DR123" s="446"/>
      <c r="DS123" s="446"/>
      <c r="DT123" s="446"/>
      <c r="DU123" s="499"/>
      <c r="DV123" s="539" t="s">
        <v>201</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139</v>
      </c>
      <c r="BR124" s="644"/>
      <c r="BS124" s="644"/>
      <c r="BT124" s="644"/>
      <c r="BU124" s="644"/>
      <c r="BV124" s="644">
        <v>124.4</v>
      </c>
      <c r="BW124" s="644"/>
      <c r="BX124" s="644"/>
      <c r="BY124" s="644"/>
      <c r="BZ124" s="644"/>
      <c r="CA124" s="644">
        <v>108.2</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t="s">
        <v>201</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490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491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201</v>
      </c>
      <c r="AB127" s="446"/>
      <c r="AC127" s="446"/>
      <c r="AD127" s="446"/>
      <c r="AE127" s="499"/>
      <c r="AF127" s="515" t="s">
        <v>201</v>
      </c>
      <c r="AG127" s="446"/>
      <c r="AH127" s="446"/>
      <c r="AI127" s="446"/>
      <c r="AJ127" s="499"/>
      <c r="AK127" s="515" t="s">
        <v>201</v>
      </c>
      <c r="AL127" s="446"/>
      <c r="AM127" s="446"/>
      <c r="AN127" s="446"/>
      <c r="AO127" s="499"/>
      <c r="AP127" s="539" t="s">
        <v>201</v>
      </c>
      <c r="AQ127" s="547"/>
      <c r="AR127" s="547"/>
      <c r="AS127" s="547"/>
      <c r="AT127" s="557"/>
      <c r="AU127" s="378"/>
      <c r="AV127" s="378"/>
      <c r="AW127" s="378"/>
      <c r="AX127" s="584" t="s">
        <v>499</v>
      </c>
      <c r="AY127" s="593"/>
      <c r="AZ127" s="593"/>
      <c r="BA127" s="593"/>
      <c r="BB127" s="593"/>
      <c r="BC127" s="593"/>
      <c r="BD127" s="593"/>
      <c r="BE127" s="610"/>
      <c r="BF127" s="612" t="s">
        <v>451</v>
      </c>
      <c r="BG127" s="593"/>
      <c r="BH127" s="593"/>
      <c r="BI127" s="593"/>
      <c r="BJ127" s="593"/>
      <c r="BK127" s="593"/>
      <c r="BL127" s="610"/>
      <c r="BM127" s="612" t="s">
        <v>425</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455</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113726</v>
      </c>
      <c r="AB128" s="487"/>
      <c r="AC128" s="487"/>
      <c r="AD128" s="487"/>
      <c r="AE128" s="498"/>
      <c r="AF128" s="514">
        <v>107585</v>
      </c>
      <c r="AG128" s="487"/>
      <c r="AH128" s="487"/>
      <c r="AI128" s="487"/>
      <c r="AJ128" s="498"/>
      <c r="AK128" s="514">
        <v>91809</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201</v>
      </c>
      <c r="BG128" s="617"/>
      <c r="BH128" s="617"/>
      <c r="BI128" s="617"/>
      <c r="BJ128" s="617"/>
      <c r="BK128" s="617"/>
      <c r="BL128" s="623"/>
      <c r="BM128" s="613">
        <v>14.91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5249218</v>
      </c>
      <c r="AB129" s="446"/>
      <c r="AC129" s="446"/>
      <c r="AD129" s="446"/>
      <c r="AE129" s="499"/>
      <c r="AF129" s="515">
        <v>5091740</v>
      </c>
      <c r="AG129" s="446"/>
      <c r="AH129" s="446"/>
      <c r="AI129" s="446"/>
      <c r="AJ129" s="499"/>
      <c r="AK129" s="515">
        <v>5139336</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201</v>
      </c>
      <c r="BG129" s="618"/>
      <c r="BH129" s="618"/>
      <c r="BI129" s="618"/>
      <c r="BJ129" s="618"/>
      <c r="BK129" s="618"/>
      <c r="BL129" s="624"/>
      <c r="BM129" s="614">
        <v>19.91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502</v>
      </c>
      <c r="X130" s="466"/>
      <c r="Y130" s="466"/>
      <c r="Z130" s="476"/>
      <c r="AA130" s="482">
        <v>878158</v>
      </c>
      <c r="AB130" s="446"/>
      <c r="AC130" s="446"/>
      <c r="AD130" s="446"/>
      <c r="AE130" s="499"/>
      <c r="AF130" s="515">
        <v>879866</v>
      </c>
      <c r="AG130" s="446"/>
      <c r="AH130" s="446"/>
      <c r="AI130" s="446"/>
      <c r="AJ130" s="499"/>
      <c r="AK130" s="515">
        <v>853246</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14.2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4371060</v>
      </c>
      <c r="AB131" s="489"/>
      <c r="AC131" s="489"/>
      <c r="AD131" s="489"/>
      <c r="AE131" s="501"/>
      <c r="AF131" s="517">
        <v>4211874</v>
      </c>
      <c r="AG131" s="489"/>
      <c r="AH131" s="489"/>
      <c r="AI131" s="489"/>
      <c r="AJ131" s="501"/>
      <c r="AK131" s="517">
        <v>4286090</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108.2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14.07052294</v>
      </c>
      <c r="AB132" s="490"/>
      <c r="AC132" s="490"/>
      <c r="AD132" s="490"/>
      <c r="AE132" s="502"/>
      <c r="AF132" s="518">
        <v>14.79571801</v>
      </c>
      <c r="AG132" s="490"/>
      <c r="AH132" s="490"/>
      <c r="AI132" s="490"/>
      <c r="AJ132" s="502"/>
      <c r="AK132" s="518">
        <v>13.877823380000001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15.6</v>
      </c>
      <c r="AB133" s="491"/>
      <c r="AC133" s="491"/>
      <c r="AD133" s="491"/>
      <c r="AE133" s="503"/>
      <c r="AF133" s="486">
        <v>14.5</v>
      </c>
      <c r="AG133" s="491"/>
      <c r="AH133" s="491"/>
      <c r="AI133" s="491"/>
      <c r="AJ133" s="503"/>
      <c r="AK133" s="486">
        <v>14.2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Kpt5zGF8U6JO4cFaR/87tZgtqP8cHYtljlWReuSv7izATYq5b6zcPSavf1kW4+EJ4FGLjGgyegX5uk5rHXnMQ==" saltValue="9xE3zrVgUWYbDA54Kuv/6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election activeCell="BH88" sqref="BH88"/>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rmRY7Jokr0kR5GiNsNr68/WrWXao3FDPkl9F3AsvHiUgAX2i0boZJmT019TNh9S3EDmNmA2YQXShioMUM1HeIw==" saltValue="1+c/i+fmLyYejArludgjx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M1" zoomScale="85" zoomScaleNormal="85" zoomScaleSheetLayoutView="55" workbookViewId="0">
      <selection activeCell="AM34" sqref="AM34:AN34"/>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xu9dxo/2rveG6PwXf1kmP3fIoUhdF55EjgVEincUETrqF7DIo+YV6/mEnBpLEBpSiV1ydnVh2/yMKOfYbqRoQ==" saltValue="Vn48LLmbwNe7/jiLP9SvgQ=="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election activeCell="AO19" sqref="AO19"/>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505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506</v>
      </c>
      <c r="AQ8" s="809" t="s">
        <v>508</v>
      </c>
      <c r="AR8" s="823" t="s">
        <v>430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509</v>
      </c>
      <c r="AL9" s="757"/>
      <c r="AM9" s="757"/>
      <c r="AN9" s="774"/>
      <c r="AO9" s="787">
        <v>1382648</v>
      </c>
      <c r="AP9" s="787">
        <v>99378</v>
      </c>
      <c r="AQ9" s="810">
        <v>111034</v>
      </c>
      <c r="AR9" s="824">
        <v>-10.5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16942</v>
      </c>
      <c r="AP10" s="788">
        <v>1218</v>
      </c>
      <c r="AQ10" s="811">
        <v>15617</v>
      </c>
      <c r="AR10" s="825">
        <v>-92.2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405</v>
      </c>
      <c r="AL11" s="757"/>
      <c r="AM11" s="757"/>
      <c r="AN11" s="774"/>
      <c r="AO11" s="788" t="s">
        <v>201</v>
      </c>
      <c r="AP11" s="788" t="s">
        <v>201</v>
      </c>
      <c r="AQ11" s="811">
        <v>1538</v>
      </c>
      <c r="AR11" s="825" t="s">
        <v>201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130</v>
      </c>
      <c r="AL12" s="757"/>
      <c r="AM12" s="757"/>
      <c r="AN12" s="774"/>
      <c r="AO12" s="788" t="s">
        <v>201</v>
      </c>
      <c r="AP12" s="788" t="s">
        <v>201</v>
      </c>
      <c r="AQ12" s="811">
        <v>0</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95682</v>
      </c>
      <c r="AP13" s="788">
        <v>6877</v>
      </c>
      <c r="AQ13" s="811">
        <v>4378</v>
      </c>
      <c r="AR13" s="825">
        <v>57.1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511</v>
      </c>
      <c r="AL14" s="757"/>
      <c r="AM14" s="757"/>
      <c r="AN14" s="774"/>
      <c r="AO14" s="788">
        <v>53627</v>
      </c>
      <c r="AP14" s="788">
        <v>3854</v>
      </c>
      <c r="AQ14" s="811">
        <v>2499</v>
      </c>
      <c r="AR14" s="825">
        <v>54.2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-83367</v>
      </c>
      <c r="AP15" s="788">
        <v>-5992</v>
      </c>
      <c r="AQ15" s="811">
        <v>-6867</v>
      </c>
      <c r="AR15" s="825">
        <v>-12.7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1465532</v>
      </c>
      <c r="AP16" s="788">
        <v>105335</v>
      </c>
      <c r="AQ16" s="811">
        <v>128199</v>
      </c>
      <c r="AR16" s="825">
        <v>-17.8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336</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9.6999999999999993</v>
      </c>
      <c r="AP21" s="800">
        <v>10.85</v>
      </c>
      <c r="AQ21" s="813">
        <v>-1.1499999999999999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514</v>
      </c>
      <c r="AL22" s="760"/>
      <c r="AM22" s="760"/>
      <c r="AN22" s="777"/>
      <c r="AO22" s="791">
        <v>96.1</v>
      </c>
      <c r="AP22" s="801">
        <v>96.2</v>
      </c>
      <c r="AQ22" s="814">
        <v>-0.1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505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506</v>
      </c>
      <c r="AQ31" s="809" t="s">
        <v>508</v>
      </c>
      <c r="AR31" s="823" t="s">
        <v>430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195</v>
      </c>
      <c r="AL32" s="761"/>
      <c r="AM32" s="761"/>
      <c r="AN32" s="778"/>
      <c r="AO32" s="788">
        <v>857483</v>
      </c>
      <c r="AP32" s="788">
        <v>61632</v>
      </c>
      <c r="AQ32" s="815">
        <v>62185</v>
      </c>
      <c r="AR32" s="825">
        <v>-0.9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516</v>
      </c>
      <c r="AL33" s="761"/>
      <c r="AM33" s="761"/>
      <c r="AN33" s="778"/>
      <c r="AO33" s="788" t="s">
        <v>201</v>
      </c>
      <c r="AP33" s="788" t="s">
        <v>201</v>
      </c>
      <c r="AQ33" s="815" t="s">
        <v>201</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517</v>
      </c>
      <c r="AL34" s="761"/>
      <c r="AM34" s="761"/>
      <c r="AN34" s="778"/>
      <c r="AO34" s="788" t="s">
        <v>201</v>
      </c>
      <c r="AP34" s="788" t="s">
        <v>201</v>
      </c>
      <c r="AQ34" s="815" t="s">
        <v>201</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519</v>
      </c>
      <c r="AL35" s="761"/>
      <c r="AM35" s="761"/>
      <c r="AN35" s="778"/>
      <c r="AO35" s="788">
        <v>521154</v>
      </c>
      <c r="AP35" s="788">
        <v>37458</v>
      </c>
      <c r="AQ35" s="815">
        <v>15497</v>
      </c>
      <c r="AR35" s="825">
        <v>141.69999999999999</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161179</v>
      </c>
      <c r="AP36" s="788">
        <v>11585</v>
      </c>
      <c r="AQ36" s="815">
        <v>3842</v>
      </c>
      <c r="AR36" s="825">
        <v>201.5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349</v>
      </c>
      <c r="AL37" s="761"/>
      <c r="AM37" s="761"/>
      <c r="AN37" s="778"/>
      <c r="AO37" s="788" t="s">
        <v>201</v>
      </c>
      <c r="AP37" s="788" t="s">
        <v>201</v>
      </c>
      <c r="AQ37" s="815">
        <v>306</v>
      </c>
      <c r="AR37" s="825" t="s">
        <v>201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520</v>
      </c>
      <c r="AL38" s="762"/>
      <c r="AM38" s="762"/>
      <c r="AN38" s="779"/>
      <c r="AO38" s="792">
        <v>55</v>
      </c>
      <c r="AP38" s="792">
        <v>4</v>
      </c>
      <c r="AQ38" s="816">
        <v>4</v>
      </c>
      <c r="AR38" s="814">
        <v>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81</v>
      </c>
      <c r="AL39" s="762"/>
      <c r="AM39" s="762"/>
      <c r="AN39" s="779"/>
      <c r="AO39" s="788">
        <v>-91809</v>
      </c>
      <c r="AP39" s="788">
        <v>-6599</v>
      </c>
      <c r="AQ39" s="815">
        <v>-2250</v>
      </c>
      <c r="AR39" s="825">
        <v>193.3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521</v>
      </c>
      <c r="AL40" s="761"/>
      <c r="AM40" s="761"/>
      <c r="AN40" s="778"/>
      <c r="AO40" s="788">
        <v>-853246</v>
      </c>
      <c r="AP40" s="788">
        <v>-61327</v>
      </c>
      <c r="AQ40" s="815">
        <v>-52332</v>
      </c>
      <c r="AR40" s="825">
        <v>17.2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393</v>
      </c>
      <c r="AL41" s="763"/>
      <c r="AM41" s="763"/>
      <c r="AN41" s="780"/>
      <c r="AO41" s="788">
        <v>594816</v>
      </c>
      <c r="AP41" s="788">
        <v>42753</v>
      </c>
      <c r="AQ41" s="815">
        <v>27253</v>
      </c>
      <c r="AR41" s="825">
        <v>56.9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496</v>
      </c>
      <c r="AO50" s="794" t="s">
        <v>497</v>
      </c>
      <c r="AP50" s="805" t="s">
        <v>524</v>
      </c>
      <c r="AQ50" s="818" t="s">
        <v>388</v>
      </c>
      <c r="AR50" s="828" t="s">
        <v>525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526</v>
      </c>
      <c r="AL51" s="764"/>
      <c r="AM51" s="770">
        <v>1030762</v>
      </c>
      <c r="AN51" s="783">
        <v>69797</v>
      </c>
      <c r="AO51" s="795">
        <v>92.9</v>
      </c>
      <c r="AP51" s="806">
        <v>87464</v>
      </c>
      <c r="AQ51" s="819">
        <v>19</v>
      </c>
      <c r="AR51" s="829">
        <v>73.900000000000006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645079</v>
      </c>
      <c r="AN52" s="784">
        <v>43681</v>
      </c>
      <c r="AO52" s="796">
        <v>69.8</v>
      </c>
      <c r="AP52" s="807">
        <v>47479</v>
      </c>
      <c r="AQ52" s="820">
        <v>10.199999999999999</v>
      </c>
      <c r="AR52" s="830">
        <v>59.6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486</v>
      </c>
      <c r="AL53" s="764"/>
      <c r="AM53" s="770">
        <v>1396953</v>
      </c>
      <c r="AN53" s="783">
        <v>96030</v>
      </c>
      <c r="AO53" s="795">
        <v>37.6</v>
      </c>
      <c r="AP53" s="806">
        <v>117234</v>
      </c>
      <c r="AQ53" s="819">
        <v>34</v>
      </c>
      <c r="AR53" s="829">
        <v>3.6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726532</v>
      </c>
      <c r="AN54" s="784">
        <v>49944</v>
      </c>
      <c r="AO54" s="796">
        <v>14.3</v>
      </c>
      <c r="AP54" s="807">
        <v>59796</v>
      </c>
      <c r="AQ54" s="820">
        <v>25.9</v>
      </c>
      <c r="AR54" s="830">
        <v>-11.6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317</v>
      </c>
      <c r="AL55" s="764"/>
      <c r="AM55" s="770">
        <v>1059292</v>
      </c>
      <c r="AN55" s="783">
        <v>74009</v>
      </c>
      <c r="AO55" s="795">
        <v>-22.9</v>
      </c>
      <c r="AP55" s="806">
        <v>97758</v>
      </c>
      <c r="AQ55" s="819">
        <v>-16.600000000000001</v>
      </c>
      <c r="AR55" s="829">
        <v>-6.3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717577</v>
      </c>
      <c r="AN56" s="784">
        <v>50135</v>
      </c>
      <c r="AO56" s="796">
        <v>0.4</v>
      </c>
      <c r="AP56" s="807">
        <v>45946</v>
      </c>
      <c r="AQ56" s="820">
        <v>-23.2</v>
      </c>
      <c r="AR56" s="830">
        <v>23.6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135</v>
      </c>
      <c r="AL57" s="764"/>
      <c r="AM57" s="770">
        <v>718404</v>
      </c>
      <c r="AN57" s="783">
        <v>50987</v>
      </c>
      <c r="AO57" s="795">
        <v>-31.1</v>
      </c>
      <c r="AP57" s="806">
        <v>91338</v>
      </c>
      <c r="AQ57" s="819">
        <v>-6.6</v>
      </c>
      <c r="AR57" s="829">
        <v>-24.5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362223</v>
      </c>
      <c r="AN58" s="784">
        <v>25708</v>
      </c>
      <c r="AO58" s="796">
        <v>-48.7</v>
      </c>
      <c r="AP58" s="807">
        <v>43989</v>
      </c>
      <c r="AQ58" s="820">
        <v>-4.3</v>
      </c>
      <c r="AR58" s="830">
        <v>-44.4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527</v>
      </c>
      <c r="AL59" s="764"/>
      <c r="AM59" s="770">
        <v>676548</v>
      </c>
      <c r="AN59" s="783">
        <v>48627</v>
      </c>
      <c r="AO59" s="795">
        <v>-4.5999999999999996</v>
      </c>
      <c r="AP59" s="806">
        <v>103975</v>
      </c>
      <c r="AQ59" s="819">
        <v>13.8</v>
      </c>
      <c r="AR59" s="829">
        <v>-18.399999999999999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489761</v>
      </c>
      <c r="AN60" s="784">
        <v>35202</v>
      </c>
      <c r="AO60" s="796">
        <v>36.9</v>
      </c>
      <c r="AP60" s="807">
        <v>52698</v>
      </c>
      <c r="AQ60" s="820">
        <v>19.8</v>
      </c>
      <c r="AR60" s="830">
        <v>17.100000000000001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528</v>
      </c>
      <c r="AL61" s="767"/>
      <c r="AM61" s="770">
        <v>976392</v>
      </c>
      <c r="AN61" s="783">
        <v>67890</v>
      </c>
      <c r="AO61" s="795">
        <v>14.4</v>
      </c>
      <c r="AP61" s="806">
        <v>99554</v>
      </c>
      <c r="AQ61" s="821">
        <v>8.6999999999999993</v>
      </c>
      <c r="AR61" s="829">
        <v>5.7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588234</v>
      </c>
      <c r="AN62" s="784">
        <v>40934</v>
      </c>
      <c r="AO62" s="796">
        <v>14.5</v>
      </c>
      <c r="AP62" s="807">
        <v>49982</v>
      </c>
      <c r="AQ62" s="820">
        <v>5.7</v>
      </c>
      <c r="AR62" s="830">
        <v>8.8000000000000007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eMk2xwthXJJDovt9NORM2Twf9Fv0wwb802CpYlJKcQMZ2LLMczEC+0XZGuTds80k2+si+yJedvbPuM8s6USM4Q==" saltValue="ItM0IvtKdD4DmvtBPNzZz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61" zoomScale="70" zoomScaleNormal="70" zoomScaleSheetLayoutView="55" workbookViewId="0">
      <selection activeCell="BJ84" sqref="BJ84"/>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0" spans="125:125" ht="13.5" hidden="1" customHeight="1"/>
    <row r="121" spans="125:125" ht="13.5" hidden="1" customHeight="1">
      <c r="DU121" s="726"/>
    </row>
  </sheetData>
  <sheetProtection algorithmName="SHA-512" hashValue="pCrx+m+tUymp7JCNQLd38l/Emd/kEWy5+VFqwlaPnY1BAhoX36GCRNWrBs6tpywidLMX0dq2y7A9eZzUUizPKw==" saltValue="tSsf48Coi6B09oPLzrNFD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58" zoomScale="70" zoomScaleNormal="70" zoomScaleSheetLayoutView="55" workbookViewId="0">
      <selection activeCell="CX82" sqref="CX82"/>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8jqA4PtVG/+F5u2lvAenhdJsEgKoFztYwflIPy8hfkrcjo3mk9Pus5ZLg88P4LJzAUD4EEngTes0FPcXte+Qlg==" saltValue="O3A3BLinaraHBdnRJaQsm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19" zoomScale="85" zoomScaleNormal="85" zoomScaleSheetLayoutView="100" workbookViewId="0">
      <selection activeCell="J48" sqref="J4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18</v>
      </c>
      <c r="F46" s="849" t="s">
        <v>530</v>
      </c>
      <c r="G46" s="853" t="s">
        <v>531</v>
      </c>
      <c r="H46" s="853" t="s">
        <v>532</v>
      </c>
      <c r="I46" s="853" t="s">
        <v>533</v>
      </c>
      <c r="J46" s="858" t="s">
        <v>253</v>
      </c>
    </row>
    <row r="47" spans="2:10" ht="57.75" customHeight="1">
      <c r="B47" s="838"/>
      <c r="C47" s="842" t="s">
        <v>3</v>
      </c>
      <c r="D47" s="842"/>
      <c r="E47" s="846"/>
      <c r="F47" s="850">
        <v>9.52</v>
      </c>
      <c r="G47" s="854">
        <v>8.5500000000000007</v>
      </c>
      <c r="H47" s="854">
        <v>10.92</v>
      </c>
      <c r="I47" s="854">
        <v>16.59</v>
      </c>
      <c r="J47" s="859">
        <v>14.81</v>
      </c>
    </row>
    <row r="48" spans="2:10" ht="57.75" customHeight="1">
      <c r="B48" s="839"/>
      <c r="C48" s="843" t="s">
        <v>9</v>
      </c>
      <c r="D48" s="843"/>
      <c r="E48" s="847"/>
      <c r="F48" s="851">
        <v>0.77</v>
      </c>
      <c r="G48" s="855">
        <v>3.21</v>
      </c>
      <c r="H48" s="855">
        <v>6.74</v>
      </c>
      <c r="I48" s="855">
        <v>4.87</v>
      </c>
      <c r="J48" s="860">
        <v>4.54</v>
      </c>
    </row>
    <row r="49" spans="2:10" ht="57.75" customHeight="1">
      <c r="B49" s="840"/>
      <c r="C49" s="844" t="s">
        <v>17</v>
      </c>
      <c r="D49" s="844"/>
      <c r="E49" s="848"/>
      <c r="F49" s="852" t="s">
        <v>365</v>
      </c>
      <c r="G49" s="856">
        <v>1.5699999999999998</v>
      </c>
      <c r="H49" s="856">
        <v>7.15</v>
      </c>
      <c r="I49" s="856">
        <v>1.84</v>
      </c>
      <c r="J49" s="861" t="s">
        <v>371</v>
      </c>
    </row>
    <row r="50" spans="2:10"/>
  </sheetData>
  <sheetProtection algorithmName="SHA-512" hashValue="AaKVqyM1o95h3peRUGPTVf9+sd4R6jdGS73AiudzH+Z0ZhJOhk4sq3sxBk2xuHw1oPdj64IOqQf3T0vBvNNUyg==" saltValue="QIgVuiZBc6Khc1AFBjuK8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2025-02-19T03:42:30Z</dcterms:created>
  <dcterms:modified xsi:type="dcterms:W3CDTF">2025-09-29T02:06:04Z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2025-09-29T02:06:04Z</vt:filetime>
  </property>
</Properties>
</file>